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ocuments\"/>
    </mc:Choice>
  </mc:AlternateContent>
  <xr:revisionPtr revIDLastSave="0" documentId="13_ncr:1_{79325672-B051-4A0E-8CCA-73E41E4F9A93}" xr6:coauthVersionLast="41" xr6:coauthVersionMax="41" xr10:uidLastSave="{00000000-0000-0000-0000-000000000000}"/>
  <bookViews>
    <workbookView xWindow="-120" yWindow="-120" windowWidth="24240" windowHeight="13140" xr2:uid="{8ACE2B7D-8507-45C9-B2CE-98219D282E4A}"/>
  </bookViews>
  <sheets>
    <sheet name="Matches" sheetId="1" r:id="rId1"/>
    <sheet name="Trials" sheetId="2" r:id="rId2"/>
    <sheet name="Result Summary" sheetId="3" r:id="rId3"/>
    <sheet name="Table Heat Chart" sheetId="4" r:id="rId4"/>
    <sheet name="Basic Sta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C3" i="5"/>
  <c r="C4" i="5"/>
  <c r="C5" i="5"/>
  <c r="C7" i="5"/>
  <c r="C8" i="5"/>
  <c r="C6" i="5"/>
  <c r="C9" i="5"/>
  <c r="C11" i="5"/>
  <c r="C10" i="5"/>
  <c r="C14" i="5"/>
  <c r="C12" i="5"/>
  <c r="C13" i="5"/>
  <c r="C15" i="5"/>
  <c r="C16" i="5"/>
  <c r="C17" i="5"/>
  <c r="C19" i="5"/>
  <c r="C20" i="5"/>
  <c r="C18" i="5"/>
  <c r="C21" i="5"/>
  <c r="C2" i="5"/>
  <c r="DE3" i="5"/>
  <c r="DE4" i="5" s="1"/>
  <c r="DE5" i="5" s="1"/>
  <c r="DE7" i="5" s="1"/>
  <c r="DE8" i="5" s="1"/>
  <c r="DE6" i="5" s="1"/>
  <c r="DE9" i="5" s="1"/>
  <c r="DE11" i="5" s="1"/>
  <c r="DE10" i="5" s="1"/>
  <c r="DE14" i="5" s="1"/>
  <c r="DE12" i="5" s="1"/>
  <c r="DE13" i="5" s="1"/>
  <c r="DE15" i="5" s="1"/>
  <c r="DE16" i="5" s="1"/>
  <c r="DE17" i="5" s="1"/>
  <c r="DE19" i="5" s="1"/>
  <c r="DE20" i="5" s="1"/>
  <c r="DE18" i="5" s="1"/>
  <c r="DE21" i="5" s="1"/>
  <c r="DC3" i="5"/>
  <c r="DC4" i="5" s="1"/>
  <c r="DD3" i="5"/>
  <c r="DD4" i="5"/>
  <c r="DD5" i="5"/>
  <c r="DD7" i="5"/>
  <c r="DD8" i="5"/>
  <c r="DD6" i="5"/>
  <c r="DD9" i="5"/>
  <c r="DD11" i="5"/>
  <c r="DD10" i="5"/>
  <c r="DD14" i="5"/>
  <c r="DD12" i="5"/>
  <c r="DD13" i="5"/>
  <c r="DD15" i="5"/>
  <c r="DD16" i="5"/>
  <c r="DD17" i="5"/>
  <c r="DD19" i="5"/>
  <c r="DD20" i="5"/>
  <c r="DD18" i="5"/>
  <c r="DD21" i="5"/>
  <c r="DD2" i="5"/>
  <c r="DG2" i="5" s="1"/>
  <c r="DC5" i="5" l="1"/>
  <c r="DC7" i="5" s="1"/>
  <c r="DG7" i="5" s="1"/>
  <c r="DG4" i="5"/>
  <c r="DG3" i="5"/>
  <c r="DG5" i="5" l="1"/>
  <c r="DC8" i="5"/>
  <c r="DC6" i="5" s="1"/>
  <c r="DC9" i="5" s="1"/>
  <c r="DG8" i="5" l="1"/>
  <c r="DG6" i="5"/>
  <c r="DC11" i="5"/>
  <c r="DG9" i="5"/>
  <c r="DG11" i="5" l="1"/>
  <c r="DC10" i="5"/>
  <c r="DC14" i="5" l="1"/>
  <c r="DG10" i="5"/>
  <c r="DG14" i="5" l="1"/>
  <c r="DC12" i="5"/>
  <c r="DC13" i="5" l="1"/>
  <c r="DG12" i="5"/>
  <c r="H157" i="2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" i="3"/>
  <c r="G137" i="2"/>
  <c r="H137" i="2"/>
  <c r="I137" i="2"/>
  <c r="J137" i="2"/>
  <c r="K137" i="2"/>
  <c r="G138" i="2"/>
  <c r="H138" i="2"/>
  <c r="I138" i="2"/>
  <c r="J138" i="2"/>
  <c r="K138" i="2"/>
  <c r="G139" i="2"/>
  <c r="H139" i="2"/>
  <c r="I139" i="2"/>
  <c r="J139" i="2"/>
  <c r="K139" i="2"/>
  <c r="G140" i="2"/>
  <c r="H140" i="2"/>
  <c r="I140" i="2"/>
  <c r="J140" i="2"/>
  <c r="K140" i="2"/>
  <c r="G141" i="2"/>
  <c r="H141" i="2"/>
  <c r="I141" i="2"/>
  <c r="J141" i="2"/>
  <c r="K141" i="2"/>
  <c r="G142" i="2"/>
  <c r="H142" i="2"/>
  <c r="I142" i="2"/>
  <c r="J142" i="2"/>
  <c r="K142" i="2"/>
  <c r="G143" i="2"/>
  <c r="H143" i="2"/>
  <c r="I143" i="2"/>
  <c r="J143" i="2"/>
  <c r="K143" i="2"/>
  <c r="G144" i="2"/>
  <c r="H144" i="2"/>
  <c r="I144" i="2"/>
  <c r="J144" i="2"/>
  <c r="K144" i="2"/>
  <c r="G145" i="2"/>
  <c r="H145" i="2"/>
  <c r="I145" i="2"/>
  <c r="J145" i="2"/>
  <c r="K145" i="2"/>
  <c r="G146" i="2"/>
  <c r="H146" i="2"/>
  <c r="I146" i="2"/>
  <c r="J146" i="2"/>
  <c r="K146" i="2"/>
  <c r="G147" i="2"/>
  <c r="H147" i="2"/>
  <c r="I147" i="2"/>
  <c r="J147" i="2"/>
  <c r="K147" i="2"/>
  <c r="G148" i="2"/>
  <c r="H148" i="2"/>
  <c r="I148" i="2"/>
  <c r="J148" i="2"/>
  <c r="K148" i="2"/>
  <c r="G149" i="2"/>
  <c r="H149" i="2"/>
  <c r="I149" i="2"/>
  <c r="J149" i="2"/>
  <c r="K149" i="2"/>
  <c r="G150" i="2"/>
  <c r="H150" i="2"/>
  <c r="I150" i="2"/>
  <c r="J150" i="2"/>
  <c r="K150" i="2"/>
  <c r="G151" i="2"/>
  <c r="H151" i="2"/>
  <c r="I151" i="2"/>
  <c r="J151" i="2"/>
  <c r="K151" i="2"/>
  <c r="G152" i="2"/>
  <c r="H152" i="2"/>
  <c r="I152" i="2"/>
  <c r="J152" i="2"/>
  <c r="K152" i="2"/>
  <c r="G153" i="2"/>
  <c r="H153" i="2"/>
  <c r="I153" i="2"/>
  <c r="J153" i="2"/>
  <c r="K153" i="2"/>
  <c r="G154" i="2"/>
  <c r="H154" i="2"/>
  <c r="I154" i="2"/>
  <c r="J154" i="2"/>
  <c r="K154" i="2"/>
  <c r="G155" i="2"/>
  <c r="H155" i="2"/>
  <c r="I155" i="2"/>
  <c r="J155" i="2"/>
  <c r="K155" i="2"/>
  <c r="K136" i="2"/>
  <c r="I136" i="2"/>
  <c r="G136" i="2"/>
  <c r="H136" i="2"/>
  <c r="J136" i="2"/>
  <c r="H26" i="2"/>
  <c r="H48" i="2" s="1"/>
  <c r="I26" i="2"/>
  <c r="I48" i="2" s="1"/>
  <c r="J26" i="2"/>
  <c r="J48" i="2" s="1"/>
  <c r="K26" i="2"/>
  <c r="K48" i="2" s="1"/>
  <c r="L26" i="2"/>
  <c r="L48" i="2" s="1"/>
  <c r="M26" i="2"/>
  <c r="M48" i="2" s="1"/>
  <c r="N26" i="2"/>
  <c r="N48" i="2" s="1"/>
  <c r="O26" i="2"/>
  <c r="O48" i="2" s="1"/>
  <c r="P26" i="2"/>
  <c r="P48" i="2" s="1"/>
  <c r="Q26" i="2"/>
  <c r="Q48" i="2" s="1"/>
  <c r="R26" i="2"/>
  <c r="R48" i="2" s="1"/>
  <c r="S26" i="2"/>
  <c r="S48" i="2" s="1"/>
  <c r="T26" i="2"/>
  <c r="T48" i="2" s="1"/>
  <c r="U26" i="2"/>
  <c r="U48" i="2" s="1"/>
  <c r="V26" i="2"/>
  <c r="V48" i="2" s="1"/>
  <c r="W26" i="2"/>
  <c r="W48" i="2" s="1"/>
  <c r="X26" i="2"/>
  <c r="X48" i="2" s="1"/>
  <c r="Y26" i="2"/>
  <c r="Y48" i="2" s="1"/>
  <c r="Z26" i="2"/>
  <c r="Z48" i="2" s="1"/>
  <c r="AA26" i="2"/>
  <c r="AA48" i="2" s="1"/>
  <c r="AB26" i="2"/>
  <c r="AB48" i="2" s="1"/>
  <c r="AC26" i="2"/>
  <c r="AC48" i="2" s="1"/>
  <c r="AD26" i="2"/>
  <c r="AD48" i="2" s="1"/>
  <c r="AE26" i="2"/>
  <c r="AE48" i="2" s="1"/>
  <c r="AF26" i="2"/>
  <c r="AF48" i="2" s="1"/>
  <c r="AG26" i="2"/>
  <c r="AG48" i="2" s="1"/>
  <c r="AH26" i="2"/>
  <c r="AH48" i="2" s="1"/>
  <c r="AI26" i="2"/>
  <c r="AI48" i="2" s="1"/>
  <c r="AJ26" i="2"/>
  <c r="AJ48" i="2" s="1"/>
  <c r="AK26" i="2"/>
  <c r="AK48" i="2" s="1"/>
  <c r="AL26" i="2"/>
  <c r="AL48" i="2" s="1"/>
  <c r="AM26" i="2"/>
  <c r="AM48" i="2" s="1"/>
  <c r="AN26" i="2"/>
  <c r="AN48" i="2" s="1"/>
  <c r="AO26" i="2"/>
  <c r="AO48" i="2" s="1"/>
  <c r="AP26" i="2"/>
  <c r="AP48" i="2" s="1"/>
  <c r="AQ26" i="2"/>
  <c r="AQ48" i="2" s="1"/>
  <c r="AR26" i="2"/>
  <c r="AR48" i="2" s="1"/>
  <c r="AS26" i="2"/>
  <c r="AS48" i="2" s="1"/>
  <c r="AT26" i="2"/>
  <c r="AT48" i="2" s="1"/>
  <c r="AU26" i="2"/>
  <c r="AU48" i="2" s="1"/>
  <c r="AV26" i="2"/>
  <c r="AV48" i="2" s="1"/>
  <c r="AW26" i="2"/>
  <c r="AW48" i="2" s="1"/>
  <c r="AX26" i="2"/>
  <c r="AX48" i="2" s="1"/>
  <c r="AY26" i="2"/>
  <c r="AY48" i="2" s="1"/>
  <c r="AZ26" i="2"/>
  <c r="AZ48" i="2" s="1"/>
  <c r="BA26" i="2"/>
  <c r="BA48" i="2" s="1"/>
  <c r="BB26" i="2"/>
  <c r="BB48" i="2" s="1"/>
  <c r="BC26" i="2"/>
  <c r="BC48" i="2" s="1"/>
  <c r="BD26" i="2"/>
  <c r="BD48" i="2" s="1"/>
  <c r="BE26" i="2"/>
  <c r="BE48" i="2" s="1"/>
  <c r="BF26" i="2"/>
  <c r="BF48" i="2" s="1"/>
  <c r="BG26" i="2"/>
  <c r="BG48" i="2" s="1"/>
  <c r="BH26" i="2"/>
  <c r="BH48" i="2" s="1"/>
  <c r="BI26" i="2"/>
  <c r="BI48" i="2" s="1"/>
  <c r="BJ26" i="2"/>
  <c r="BJ48" i="2" s="1"/>
  <c r="BK26" i="2"/>
  <c r="BK48" i="2" s="1"/>
  <c r="BL26" i="2"/>
  <c r="BL48" i="2" s="1"/>
  <c r="BM26" i="2"/>
  <c r="BM48" i="2" s="1"/>
  <c r="BN26" i="2"/>
  <c r="BN48" i="2" s="1"/>
  <c r="BO26" i="2"/>
  <c r="BO48" i="2" s="1"/>
  <c r="BP26" i="2"/>
  <c r="BP48" i="2" s="1"/>
  <c r="BQ26" i="2"/>
  <c r="BQ48" i="2" s="1"/>
  <c r="BR26" i="2"/>
  <c r="BR48" i="2" s="1"/>
  <c r="BS26" i="2"/>
  <c r="BS48" i="2" s="1"/>
  <c r="BT26" i="2"/>
  <c r="BT48" i="2" s="1"/>
  <c r="BU26" i="2"/>
  <c r="BU48" i="2" s="1"/>
  <c r="BV26" i="2"/>
  <c r="BV48" i="2" s="1"/>
  <c r="BW26" i="2"/>
  <c r="BW48" i="2" s="1"/>
  <c r="BX26" i="2"/>
  <c r="BX48" i="2" s="1"/>
  <c r="BY26" i="2"/>
  <c r="BY48" i="2" s="1"/>
  <c r="BZ26" i="2"/>
  <c r="BZ48" i="2" s="1"/>
  <c r="CA26" i="2"/>
  <c r="CA48" i="2" s="1"/>
  <c r="CB26" i="2"/>
  <c r="CB48" i="2" s="1"/>
  <c r="CC26" i="2"/>
  <c r="CC48" i="2" s="1"/>
  <c r="CD26" i="2"/>
  <c r="CD48" i="2" s="1"/>
  <c r="CE26" i="2"/>
  <c r="CE48" i="2" s="1"/>
  <c r="CF26" i="2"/>
  <c r="CF48" i="2" s="1"/>
  <c r="CG26" i="2"/>
  <c r="CG48" i="2" s="1"/>
  <c r="CH26" i="2"/>
  <c r="CH48" i="2" s="1"/>
  <c r="CI26" i="2"/>
  <c r="CI48" i="2" s="1"/>
  <c r="CJ26" i="2"/>
  <c r="CJ48" i="2" s="1"/>
  <c r="CK26" i="2"/>
  <c r="CK48" i="2" s="1"/>
  <c r="CL26" i="2"/>
  <c r="CL48" i="2" s="1"/>
  <c r="CM26" i="2"/>
  <c r="CM48" i="2" s="1"/>
  <c r="CN26" i="2"/>
  <c r="CN48" i="2" s="1"/>
  <c r="CO26" i="2"/>
  <c r="CO48" i="2" s="1"/>
  <c r="CP26" i="2"/>
  <c r="CP48" i="2" s="1"/>
  <c r="CQ26" i="2"/>
  <c r="CQ48" i="2" s="1"/>
  <c r="CR26" i="2"/>
  <c r="CR48" i="2" s="1"/>
  <c r="CS26" i="2"/>
  <c r="CS48" i="2" s="1"/>
  <c r="CT26" i="2"/>
  <c r="CT48" i="2" s="1"/>
  <c r="CU26" i="2"/>
  <c r="CU48" i="2" s="1"/>
  <c r="CV26" i="2"/>
  <c r="CV48" i="2" s="1"/>
  <c r="CW26" i="2"/>
  <c r="CW48" i="2" s="1"/>
  <c r="CX26" i="2"/>
  <c r="CX48" i="2" s="1"/>
  <c r="CY26" i="2"/>
  <c r="CY48" i="2" s="1"/>
  <c r="CZ26" i="2"/>
  <c r="CZ48" i="2" s="1"/>
  <c r="DA26" i="2"/>
  <c r="DA48" i="2" s="1"/>
  <c r="DB26" i="2"/>
  <c r="DB48" i="2" s="1"/>
  <c r="H27" i="2"/>
  <c r="H49" i="2" s="1"/>
  <c r="I27" i="2"/>
  <c r="I49" i="2" s="1"/>
  <c r="J27" i="2"/>
  <c r="J49" i="2" s="1"/>
  <c r="K27" i="2"/>
  <c r="K49" i="2" s="1"/>
  <c r="L27" i="2"/>
  <c r="L49" i="2" s="1"/>
  <c r="M27" i="2"/>
  <c r="M49" i="2" s="1"/>
  <c r="N27" i="2"/>
  <c r="N49" i="2" s="1"/>
  <c r="O27" i="2"/>
  <c r="O49" i="2" s="1"/>
  <c r="P27" i="2"/>
  <c r="P49" i="2" s="1"/>
  <c r="Q27" i="2"/>
  <c r="Q49" i="2" s="1"/>
  <c r="R27" i="2"/>
  <c r="R49" i="2" s="1"/>
  <c r="S27" i="2"/>
  <c r="S49" i="2" s="1"/>
  <c r="T27" i="2"/>
  <c r="T49" i="2" s="1"/>
  <c r="U27" i="2"/>
  <c r="U49" i="2" s="1"/>
  <c r="V27" i="2"/>
  <c r="V49" i="2" s="1"/>
  <c r="W27" i="2"/>
  <c r="W49" i="2" s="1"/>
  <c r="X27" i="2"/>
  <c r="X49" i="2" s="1"/>
  <c r="Y27" i="2"/>
  <c r="Y49" i="2" s="1"/>
  <c r="Z27" i="2"/>
  <c r="Z49" i="2" s="1"/>
  <c r="AA27" i="2"/>
  <c r="AA49" i="2" s="1"/>
  <c r="AB27" i="2"/>
  <c r="AB49" i="2" s="1"/>
  <c r="AC27" i="2"/>
  <c r="AC49" i="2" s="1"/>
  <c r="AD27" i="2"/>
  <c r="AD49" i="2" s="1"/>
  <c r="AE27" i="2"/>
  <c r="AE49" i="2" s="1"/>
  <c r="AF27" i="2"/>
  <c r="AF49" i="2" s="1"/>
  <c r="AG27" i="2"/>
  <c r="AG49" i="2" s="1"/>
  <c r="AH27" i="2"/>
  <c r="AH49" i="2" s="1"/>
  <c r="AI27" i="2"/>
  <c r="AI49" i="2" s="1"/>
  <c r="AJ27" i="2"/>
  <c r="AJ49" i="2" s="1"/>
  <c r="AK27" i="2"/>
  <c r="AK49" i="2" s="1"/>
  <c r="AL27" i="2"/>
  <c r="AL49" i="2" s="1"/>
  <c r="AM27" i="2"/>
  <c r="AM49" i="2" s="1"/>
  <c r="AN27" i="2"/>
  <c r="AN49" i="2" s="1"/>
  <c r="AO27" i="2"/>
  <c r="AO49" i="2" s="1"/>
  <c r="AP27" i="2"/>
  <c r="AP49" i="2" s="1"/>
  <c r="AQ27" i="2"/>
  <c r="AQ49" i="2" s="1"/>
  <c r="AR27" i="2"/>
  <c r="AR49" i="2" s="1"/>
  <c r="AS27" i="2"/>
  <c r="AS49" i="2" s="1"/>
  <c r="AT27" i="2"/>
  <c r="AT49" i="2" s="1"/>
  <c r="AU27" i="2"/>
  <c r="AU49" i="2" s="1"/>
  <c r="AV27" i="2"/>
  <c r="AV49" i="2" s="1"/>
  <c r="AW27" i="2"/>
  <c r="AW49" i="2" s="1"/>
  <c r="AX27" i="2"/>
  <c r="AX49" i="2" s="1"/>
  <c r="AY27" i="2"/>
  <c r="AY49" i="2" s="1"/>
  <c r="AZ27" i="2"/>
  <c r="AZ49" i="2" s="1"/>
  <c r="BA27" i="2"/>
  <c r="BA49" i="2" s="1"/>
  <c r="BB27" i="2"/>
  <c r="BB49" i="2" s="1"/>
  <c r="BC27" i="2"/>
  <c r="BC49" i="2" s="1"/>
  <c r="BD27" i="2"/>
  <c r="BD49" i="2" s="1"/>
  <c r="BE27" i="2"/>
  <c r="BE49" i="2" s="1"/>
  <c r="BF27" i="2"/>
  <c r="BF49" i="2" s="1"/>
  <c r="BG27" i="2"/>
  <c r="BG49" i="2" s="1"/>
  <c r="BH27" i="2"/>
  <c r="BH49" i="2" s="1"/>
  <c r="BI27" i="2"/>
  <c r="BI49" i="2" s="1"/>
  <c r="BJ27" i="2"/>
  <c r="BJ49" i="2" s="1"/>
  <c r="BK27" i="2"/>
  <c r="BK49" i="2" s="1"/>
  <c r="BL27" i="2"/>
  <c r="BL49" i="2" s="1"/>
  <c r="BM27" i="2"/>
  <c r="BM49" i="2" s="1"/>
  <c r="BN27" i="2"/>
  <c r="BN49" i="2" s="1"/>
  <c r="BO27" i="2"/>
  <c r="BO49" i="2" s="1"/>
  <c r="BP27" i="2"/>
  <c r="BP49" i="2" s="1"/>
  <c r="BQ27" i="2"/>
  <c r="BQ49" i="2" s="1"/>
  <c r="BR27" i="2"/>
  <c r="BR49" i="2" s="1"/>
  <c r="BS27" i="2"/>
  <c r="BS49" i="2" s="1"/>
  <c r="BT27" i="2"/>
  <c r="BT49" i="2" s="1"/>
  <c r="BU27" i="2"/>
  <c r="BU49" i="2" s="1"/>
  <c r="BV27" i="2"/>
  <c r="BV49" i="2" s="1"/>
  <c r="BW27" i="2"/>
  <c r="BW49" i="2" s="1"/>
  <c r="BX27" i="2"/>
  <c r="BX49" i="2" s="1"/>
  <c r="BY27" i="2"/>
  <c r="BY49" i="2" s="1"/>
  <c r="BZ27" i="2"/>
  <c r="BZ49" i="2" s="1"/>
  <c r="CA27" i="2"/>
  <c r="CA49" i="2" s="1"/>
  <c r="CB27" i="2"/>
  <c r="CB49" i="2" s="1"/>
  <c r="CC27" i="2"/>
  <c r="CC49" i="2" s="1"/>
  <c r="CD27" i="2"/>
  <c r="CD49" i="2" s="1"/>
  <c r="CE27" i="2"/>
  <c r="CE49" i="2" s="1"/>
  <c r="CF27" i="2"/>
  <c r="CF49" i="2" s="1"/>
  <c r="CG27" i="2"/>
  <c r="CG49" i="2" s="1"/>
  <c r="CH27" i="2"/>
  <c r="CH49" i="2" s="1"/>
  <c r="CI27" i="2"/>
  <c r="CI49" i="2" s="1"/>
  <c r="CJ27" i="2"/>
  <c r="CJ49" i="2" s="1"/>
  <c r="CK27" i="2"/>
  <c r="CK49" i="2" s="1"/>
  <c r="CL27" i="2"/>
  <c r="CL49" i="2" s="1"/>
  <c r="CM27" i="2"/>
  <c r="CM49" i="2" s="1"/>
  <c r="CN27" i="2"/>
  <c r="CN49" i="2" s="1"/>
  <c r="CO27" i="2"/>
  <c r="CO49" i="2" s="1"/>
  <c r="CP27" i="2"/>
  <c r="CP49" i="2" s="1"/>
  <c r="CQ27" i="2"/>
  <c r="CQ49" i="2" s="1"/>
  <c r="CR27" i="2"/>
  <c r="CR49" i="2" s="1"/>
  <c r="CS27" i="2"/>
  <c r="CS49" i="2" s="1"/>
  <c r="CT27" i="2"/>
  <c r="CT49" i="2" s="1"/>
  <c r="CU27" i="2"/>
  <c r="CU49" i="2" s="1"/>
  <c r="CV27" i="2"/>
  <c r="CV49" i="2" s="1"/>
  <c r="CW27" i="2"/>
  <c r="CW49" i="2" s="1"/>
  <c r="CX27" i="2"/>
  <c r="CX49" i="2" s="1"/>
  <c r="CY27" i="2"/>
  <c r="CY49" i="2" s="1"/>
  <c r="CZ27" i="2"/>
  <c r="CZ49" i="2" s="1"/>
  <c r="DA27" i="2"/>
  <c r="DA49" i="2" s="1"/>
  <c r="DB27" i="2"/>
  <c r="DB49" i="2" s="1"/>
  <c r="H28" i="2"/>
  <c r="H50" i="2" s="1"/>
  <c r="I28" i="2"/>
  <c r="I50" i="2" s="1"/>
  <c r="J28" i="2"/>
  <c r="J50" i="2" s="1"/>
  <c r="K28" i="2"/>
  <c r="K50" i="2" s="1"/>
  <c r="L28" i="2"/>
  <c r="L50" i="2" s="1"/>
  <c r="M28" i="2"/>
  <c r="M50" i="2" s="1"/>
  <c r="N28" i="2"/>
  <c r="N50" i="2" s="1"/>
  <c r="O28" i="2"/>
  <c r="O50" i="2" s="1"/>
  <c r="P28" i="2"/>
  <c r="P50" i="2" s="1"/>
  <c r="Q28" i="2"/>
  <c r="Q50" i="2" s="1"/>
  <c r="R28" i="2"/>
  <c r="R50" i="2" s="1"/>
  <c r="S28" i="2"/>
  <c r="S50" i="2" s="1"/>
  <c r="T28" i="2"/>
  <c r="T50" i="2" s="1"/>
  <c r="U28" i="2"/>
  <c r="U50" i="2" s="1"/>
  <c r="V28" i="2"/>
  <c r="V50" i="2" s="1"/>
  <c r="W28" i="2"/>
  <c r="W50" i="2" s="1"/>
  <c r="X28" i="2"/>
  <c r="X50" i="2" s="1"/>
  <c r="Y28" i="2"/>
  <c r="Y50" i="2" s="1"/>
  <c r="Z28" i="2"/>
  <c r="Z50" i="2" s="1"/>
  <c r="AA28" i="2"/>
  <c r="AA50" i="2" s="1"/>
  <c r="AB28" i="2"/>
  <c r="AB50" i="2" s="1"/>
  <c r="AC28" i="2"/>
  <c r="AC50" i="2" s="1"/>
  <c r="AD28" i="2"/>
  <c r="AD50" i="2" s="1"/>
  <c r="AE28" i="2"/>
  <c r="AE50" i="2" s="1"/>
  <c r="AF28" i="2"/>
  <c r="AF50" i="2" s="1"/>
  <c r="AG28" i="2"/>
  <c r="AG50" i="2" s="1"/>
  <c r="AH28" i="2"/>
  <c r="AH50" i="2" s="1"/>
  <c r="AI28" i="2"/>
  <c r="AI50" i="2" s="1"/>
  <c r="AJ28" i="2"/>
  <c r="AJ50" i="2" s="1"/>
  <c r="AK28" i="2"/>
  <c r="AK50" i="2" s="1"/>
  <c r="AL28" i="2"/>
  <c r="AL50" i="2" s="1"/>
  <c r="AM28" i="2"/>
  <c r="AM50" i="2" s="1"/>
  <c r="AN28" i="2"/>
  <c r="AN50" i="2" s="1"/>
  <c r="AO28" i="2"/>
  <c r="AO50" i="2" s="1"/>
  <c r="AP28" i="2"/>
  <c r="AP50" i="2" s="1"/>
  <c r="AQ28" i="2"/>
  <c r="AQ50" i="2" s="1"/>
  <c r="AR28" i="2"/>
  <c r="AR50" i="2" s="1"/>
  <c r="AS28" i="2"/>
  <c r="AS50" i="2" s="1"/>
  <c r="AT28" i="2"/>
  <c r="AT50" i="2" s="1"/>
  <c r="AU28" i="2"/>
  <c r="AU50" i="2" s="1"/>
  <c r="AV28" i="2"/>
  <c r="AV50" i="2" s="1"/>
  <c r="AW28" i="2"/>
  <c r="AW50" i="2" s="1"/>
  <c r="AX28" i="2"/>
  <c r="AX50" i="2" s="1"/>
  <c r="AY28" i="2"/>
  <c r="AY50" i="2" s="1"/>
  <c r="AZ28" i="2"/>
  <c r="AZ50" i="2" s="1"/>
  <c r="BA28" i="2"/>
  <c r="BA50" i="2" s="1"/>
  <c r="BB28" i="2"/>
  <c r="BB50" i="2" s="1"/>
  <c r="BC28" i="2"/>
  <c r="BC50" i="2" s="1"/>
  <c r="BD28" i="2"/>
  <c r="BD50" i="2" s="1"/>
  <c r="BE28" i="2"/>
  <c r="BE50" i="2" s="1"/>
  <c r="BF28" i="2"/>
  <c r="BF50" i="2" s="1"/>
  <c r="BG28" i="2"/>
  <c r="BG50" i="2" s="1"/>
  <c r="BH28" i="2"/>
  <c r="BH50" i="2" s="1"/>
  <c r="BI28" i="2"/>
  <c r="BI50" i="2" s="1"/>
  <c r="BJ28" i="2"/>
  <c r="BJ50" i="2" s="1"/>
  <c r="BK28" i="2"/>
  <c r="BK50" i="2" s="1"/>
  <c r="BL28" i="2"/>
  <c r="BL50" i="2" s="1"/>
  <c r="BM28" i="2"/>
  <c r="BM50" i="2" s="1"/>
  <c r="BN28" i="2"/>
  <c r="BN50" i="2" s="1"/>
  <c r="BO28" i="2"/>
  <c r="BO50" i="2" s="1"/>
  <c r="BP28" i="2"/>
  <c r="BP50" i="2" s="1"/>
  <c r="BQ28" i="2"/>
  <c r="BQ50" i="2" s="1"/>
  <c r="BR28" i="2"/>
  <c r="BR50" i="2" s="1"/>
  <c r="BS28" i="2"/>
  <c r="BS50" i="2" s="1"/>
  <c r="BT28" i="2"/>
  <c r="BT50" i="2" s="1"/>
  <c r="BU28" i="2"/>
  <c r="BU50" i="2" s="1"/>
  <c r="BV28" i="2"/>
  <c r="BV50" i="2" s="1"/>
  <c r="BW28" i="2"/>
  <c r="BW50" i="2" s="1"/>
  <c r="BX28" i="2"/>
  <c r="BX50" i="2" s="1"/>
  <c r="BY28" i="2"/>
  <c r="BY50" i="2" s="1"/>
  <c r="BZ28" i="2"/>
  <c r="BZ50" i="2" s="1"/>
  <c r="CA28" i="2"/>
  <c r="CA50" i="2" s="1"/>
  <c r="CB28" i="2"/>
  <c r="CB50" i="2" s="1"/>
  <c r="CC28" i="2"/>
  <c r="CC50" i="2" s="1"/>
  <c r="CD28" i="2"/>
  <c r="CD50" i="2" s="1"/>
  <c r="CE28" i="2"/>
  <c r="CE50" i="2" s="1"/>
  <c r="CF28" i="2"/>
  <c r="CF50" i="2" s="1"/>
  <c r="CG28" i="2"/>
  <c r="CG50" i="2" s="1"/>
  <c r="CH28" i="2"/>
  <c r="CH50" i="2" s="1"/>
  <c r="CI28" i="2"/>
  <c r="CI50" i="2" s="1"/>
  <c r="CJ28" i="2"/>
  <c r="CJ50" i="2" s="1"/>
  <c r="CK28" i="2"/>
  <c r="CK50" i="2" s="1"/>
  <c r="CL28" i="2"/>
  <c r="CL50" i="2" s="1"/>
  <c r="CM28" i="2"/>
  <c r="CM50" i="2" s="1"/>
  <c r="CN28" i="2"/>
  <c r="CN50" i="2" s="1"/>
  <c r="CO28" i="2"/>
  <c r="CO50" i="2" s="1"/>
  <c r="CP28" i="2"/>
  <c r="CP50" i="2" s="1"/>
  <c r="CQ28" i="2"/>
  <c r="CQ50" i="2" s="1"/>
  <c r="CR28" i="2"/>
  <c r="CR50" i="2" s="1"/>
  <c r="CS28" i="2"/>
  <c r="CS50" i="2" s="1"/>
  <c r="CT28" i="2"/>
  <c r="CT50" i="2" s="1"/>
  <c r="CU28" i="2"/>
  <c r="CU50" i="2" s="1"/>
  <c r="CV28" i="2"/>
  <c r="CV50" i="2" s="1"/>
  <c r="CW28" i="2"/>
  <c r="CW50" i="2" s="1"/>
  <c r="CX28" i="2"/>
  <c r="CX50" i="2" s="1"/>
  <c r="CY28" i="2"/>
  <c r="CY50" i="2" s="1"/>
  <c r="CZ28" i="2"/>
  <c r="CZ50" i="2" s="1"/>
  <c r="DA28" i="2"/>
  <c r="DA50" i="2" s="1"/>
  <c r="DB28" i="2"/>
  <c r="DB50" i="2" s="1"/>
  <c r="H29" i="2"/>
  <c r="H51" i="2" s="1"/>
  <c r="I29" i="2"/>
  <c r="I51" i="2" s="1"/>
  <c r="J29" i="2"/>
  <c r="J51" i="2" s="1"/>
  <c r="K29" i="2"/>
  <c r="K51" i="2" s="1"/>
  <c r="L29" i="2"/>
  <c r="L51" i="2" s="1"/>
  <c r="M29" i="2"/>
  <c r="M51" i="2" s="1"/>
  <c r="N29" i="2"/>
  <c r="N51" i="2" s="1"/>
  <c r="O29" i="2"/>
  <c r="O51" i="2" s="1"/>
  <c r="P29" i="2"/>
  <c r="P51" i="2" s="1"/>
  <c r="Q29" i="2"/>
  <c r="Q51" i="2" s="1"/>
  <c r="R29" i="2"/>
  <c r="R51" i="2" s="1"/>
  <c r="S29" i="2"/>
  <c r="S51" i="2" s="1"/>
  <c r="T29" i="2"/>
  <c r="T51" i="2" s="1"/>
  <c r="U29" i="2"/>
  <c r="U51" i="2" s="1"/>
  <c r="V29" i="2"/>
  <c r="V51" i="2" s="1"/>
  <c r="W29" i="2"/>
  <c r="W51" i="2" s="1"/>
  <c r="X29" i="2"/>
  <c r="X51" i="2" s="1"/>
  <c r="Y29" i="2"/>
  <c r="Y51" i="2" s="1"/>
  <c r="Z29" i="2"/>
  <c r="Z51" i="2" s="1"/>
  <c r="AA29" i="2"/>
  <c r="AA51" i="2" s="1"/>
  <c r="AB29" i="2"/>
  <c r="AB51" i="2" s="1"/>
  <c r="AC29" i="2"/>
  <c r="AC51" i="2" s="1"/>
  <c r="AD29" i="2"/>
  <c r="AD51" i="2" s="1"/>
  <c r="AE29" i="2"/>
  <c r="AE51" i="2" s="1"/>
  <c r="AF29" i="2"/>
  <c r="AF51" i="2" s="1"/>
  <c r="AG29" i="2"/>
  <c r="AG51" i="2" s="1"/>
  <c r="AH29" i="2"/>
  <c r="AH51" i="2" s="1"/>
  <c r="AI29" i="2"/>
  <c r="AI51" i="2" s="1"/>
  <c r="AJ29" i="2"/>
  <c r="AJ51" i="2" s="1"/>
  <c r="AK29" i="2"/>
  <c r="AK51" i="2" s="1"/>
  <c r="AL29" i="2"/>
  <c r="AL51" i="2" s="1"/>
  <c r="AM29" i="2"/>
  <c r="AM51" i="2" s="1"/>
  <c r="AN29" i="2"/>
  <c r="AN51" i="2" s="1"/>
  <c r="AO29" i="2"/>
  <c r="AO51" i="2" s="1"/>
  <c r="AP29" i="2"/>
  <c r="AP51" i="2" s="1"/>
  <c r="AQ29" i="2"/>
  <c r="AQ51" i="2" s="1"/>
  <c r="AR29" i="2"/>
  <c r="AR51" i="2" s="1"/>
  <c r="AS29" i="2"/>
  <c r="AS51" i="2" s="1"/>
  <c r="AT29" i="2"/>
  <c r="AT51" i="2" s="1"/>
  <c r="AU29" i="2"/>
  <c r="AU51" i="2" s="1"/>
  <c r="AV29" i="2"/>
  <c r="AV51" i="2" s="1"/>
  <c r="AW29" i="2"/>
  <c r="AW51" i="2" s="1"/>
  <c r="AX29" i="2"/>
  <c r="AX51" i="2" s="1"/>
  <c r="AY29" i="2"/>
  <c r="AY51" i="2" s="1"/>
  <c r="AZ29" i="2"/>
  <c r="AZ51" i="2" s="1"/>
  <c r="BA29" i="2"/>
  <c r="BA51" i="2" s="1"/>
  <c r="BB29" i="2"/>
  <c r="BB51" i="2" s="1"/>
  <c r="BC29" i="2"/>
  <c r="BC51" i="2" s="1"/>
  <c r="BD29" i="2"/>
  <c r="BD51" i="2" s="1"/>
  <c r="BE29" i="2"/>
  <c r="BE51" i="2" s="1"/>
  <c r="BF29" i="2"/>
  <c r="BF51" i="2" s="1"/>
  <c r="BG29" i="2"/>
  <c r="BG51" i="2" s="1"/>
  <c r="BH29" i="2"/>
  <c r="BH51" i="2" s="1"/>
  <c r="BI29" i="2"/>
  <c r="BI51" i="2" s="1"/>
  <c r="BJ29" i="2"/>
  <c r="BJ51" i="2" s="1"/>
  <c r="BK29" i="2"/>
  <c r="BK51" i="2" s="1"/>
  <c r="BL29" i="2"/>
  <c r="BL51" i="2" s="1"/>
  <c r="BM29" i="2"/>
  <c r="BM51" i="2" s="1"/>
  <c r="BN29" i="2"/>
  <c r="BN51" i="2" s="1"/>
  <c r="BO29" i="2"/>
  <c r="BO51" i="2" s="1"/>
  <c r="BP29" i="2"/>
  <c r="BP51" i="2" s="1"/>
  <c r="BQ29" i="2"/>
  <c r="BQ51" i="2" s="1"/>
  <c r="BR29" i="2"/>
  <c r="BR51" i="2" s="1"/>
  <c r="BS29" i="2"/>
  <c r="BS51" i="2" s="1"/>
  <c r="BT29" i="2"/>
  <c r="BT51" i="2" s="1"/>
  <c r="BU29" i="2"/>
  <c r="BU51" i="2" s="1"/>
  <c r="BV29" i="2"/>
  <c r="BV51" i="2" s="1"/>
  <c r="BW29" i="2"/>
  <c r="BW51" i="2" s="1"/>
  <c r="BX29" i="2"/>
  <c r="BX51" i="2" s="1"/>
  <c r="BY29" i="2"/>
  <c r="BY51" i="2" s="1"/>
  <c r="BZ29" i="2"/>
  <c r="BZ51" i="2" s="1"/>
  <c r="CA29" i="2"/>
  <c r="CA51" i="2" s="1"/>
  <c r="CB29" i="2"/>
  <c r="CB51" i="2" s="1"/>
  <c r="CC29" i="2"/>
  <c r="CC51" i="2" s="1"/>
  <c r="CD29" i="2"/>
  <c r="CD51" i="2" s="1"/>
  <c r="CE29" i="2"/>
  <c r="CE51" i="2" s="1"/>
  <c r="CF29" i="2"/>
  <c r="CF51" i="2" s="1"/>
  <c r="CG29" i="2"/>
  <c r="CG51" i="2" s="1"/>
  <c r="CH29" i="2"/>
  <c r="CH51" i="2" s="1"/>
  <c r="CI29" i="2"/>
  <c r="CI51" i="2" s="1"/>
  <c r="CJ29" i="2"/>
  <c r="CJ51" i="2" s="1"/>
  <c r="CK29" i="2"/>
  <c r="CK51" i="2" s="1"/>
  <c r="CL29" i="2"/>
  <c r="CL51" i="2" s="1"/>
  <c r="CM29" i="2"/>
  <c r="CM51" i="2" s="1"/>
  <c r="CN29" i="2"/>
  <c r="CN51" i="2" s="1"/>
  <c r="CO29" i="2"/>
  <c r="CO51" i="2" s="1"/>
  <c r="CP29" i="2"/>
  <c r="CP51" i="2" s="1"/>
  <c r="CQ29" i="2"/>
  <c r="CQ51" i="2" s="1"/>
  <c r="CR29" i="2"/>
  <c r="CR51" i="2" s="1"/>
  <c r="CS29" i="2"/>
  <c r="CS51" i="2" s="1"/>
  <c r="CT29" i="2"/>
  <c r="CT51" i="2" s="1"/>
  <c r="CU29" i="2"/>
  <c r="CU51" i="2" s="1"/>
  <c r="CV29" i="2"/>
  <c r="CV51" i="2" s="1"/>
  <c r="CW29" i="2"/>
  <c r="CW51" i="2" s="1"/>
  <c r="CX29" i="2"/>
  <c r="CX51" i="2" s="1"/>
  <c r="CY29" i="2"/>
  <c r="CY51" i="2" s="1"/>
  <c r="CZ29" i="2"/>
  <c r="CZ51" i="2" s="1"/>
  <c r="DA29" i="2"/>
  <c r="DA51" i="2" s="1"/>
  <c r="DB29" i="2"/>
  <c r="DB51" i="2" s="1"/>
  <c r="H30" i="2"/>
  <c r="H52" i="2" s="1"/>
  <c r="I30" i="2"/>
  <c r="I52" i="2" s="1"/>
  <c r="J30" i="2"/>
  <c r="J52" i="2" s="1"/>
  <c r="K30" i="2"/>
  <c r="K52" i="2" s="1"/>
  <c r="L30" i="2"/>
  <c r="L52" i="2" s="1"/>
  <c r="M30" i="2"/>
  <c r="M52" i="2" s="1"/>
  <c r="N30" i="2"/>
  <c r="N52" i="2" s="1"/>
  <c r="O30" i="2"/>
  <c r="O52" i="2" s="1"/>
  <c r="P30" i="2"/>
  <c r="P52" i="2" s="1"/>
  <c r="Q30" i="2"/>
  <c r="Q52" i="2" s="1"/>
  <c r="R30" i="2"/>
  <c r="R52" i="2" s="1"/>
  <c r="S30" i="2"/>
  <c r="S52" i="2" s="1"/>
  <c r="T30" i="2"/>
  <c r="T52" i="2" s="1"/>
  <c r="U30" i="2"/>
  <c r="U52" i="2" s="1"/>
  <c r="V30" i="2"/>
  <c r="V52" i="2" s="1"/>
  <c r="W30" i="2"/>
  <c r="W52" i="2" s="1"/>
  <c r="X30" i="2"/>
  <c r="X52" i="2" s="1"/>
  <c r="Y30" i="2"/>
  <c r="Y52" i="2" s="1"/>
  <c r="Z30" i="2"/>
  <c r="Z52" i="2" s="1"/>
  <c r="AA30" i="2"/>
  <c r="AA52" i="2" s="1"/>
  <c r="AB30" i="2"/>
  <c r="AB52" i="2" s="1"/>
  <c r="AC30" i="2"/>
  <c r="AC52" i="2" s="1"/>
  <c r="AD30" i="2"/>
  <c r="AD52" i="2" s="1"/>
  <c r="AE30" i="2"/>
  <c r="AE52" i="2" s="1"/>
  <c r="AF30" i="2"/>
  <c r="AF52" i="2" s="1"/>
  <c r="AG30" i="2"/>
  <c r="AG52" i="2" s="1"/>
  <c r="AH30" i="2"/>
  <c r="AH52" i="2" s="1"/>
  <c r="AI30" i="2"/>
  <c r="AI52" i="2" s="1"/>
  <c r="AJ30" i="2"/>
  <c r="AJ52" i="2" s="1"/>
  <c r="AK30" i="2"/>
  <c r="AK52" i="2" s="1"/>
  <c r="AL30" i="2"/>
  <c r="AL52" i="2" s="1"/>
  <c r="AM30" i="2"/>
  <c r="AM52" i="2" s="1"/>
  <c r="AN30" i="2"/>
  <c r="AN52" i="2" s="1"/>
  <c r="AO30" i="2"/>
  <c r="AO52" i="2" s="1"/>
  <c r="AP30" i="2"/>
  <c r="AP52" i="2" s="1"/>
  <c r="AQ30" i="2"/>
  <c r="AQ52" i="2" s="1"/>
  <c r="AR30" i="2"/>
  <c r="AR52" i="2" s="1"/>
  <c r="AS30" i="2"/>
  <c r="AS52" i="2" s="1"/>
  <c r="AT30" i="2"/>
  <c r="AT52" i="2" s="1"/>
  <c r="AU30" i="2"/>
  <c r="AU52" i="2" s="1"/>
  <c r="AV30" i="2"/>
  <c r="AV52" i="2" s="1"/>
  <c r="AW30" i="2"/>
  <c r="AW52" i="2" s="1"/>
  <c r="AX30" i="2"/>
  <c r="AX52" i="2" s="1"/>
  <c r="AY30" i="2"/>
  <c r="AY52" i="2" s="1"/>
  <c r="AZ30" i="2"/>
  <c r="AZ52" i="2" s="1"/>
  <c r="BA30" i="2"/>
  <c r="BA52" i="2" s="1"/>
  <c r="BB30" i="2"/>
  <c r="BB52" i="2" s="1"/>
  <c r="BC30" i="2"/>
  <c r="BC52" i="2" s="1"/>
  <c r="BD30" i="2"/>
  <c r="BD52" i="2" s="1"/>
  <c r="BE30" i="2"/>
  <c r="BE52" i="2" s="1"/>
  <c r="BF30" i="2"/>
  <c r="BF52" i="2" s="1"/>
  <c r="BG30" i="2"/>
  <c r="BG52" i="2" s="1"/>
  <c r="BH30" i="2"/>
  <c r="BH52" i="2" s="1"/>
  <c r="BI30" i="2"/>
  <c r="BI52" i="2" s="1"/>
  <c r="BJ30" i="2"/>
  <c r="BJ52" i="2" s="1"/>
  <c r="BK30" i="2"/>
  <c r="BK52" i="2" s="1"/>
  <c r="BL30" i="2"/>
  <c r="BL52" i="2" s="1"/>
  <c r="BM30" i="2"/>
  <c r="BM52" i="2" s="1"/>
  <c r="BN30" i="2"/>
  <c r="BN52" i="2" s="1"/>
  <c r="BO30" i="2"/>
  <c r="BO52" i="2" s="1"/>
  <c r="BP30" i="2"/>
  <c r="BP52" i="2" s="1"/>
  <c r="BQ30" i="2"/>
  <c r="BQ52" i="2" s="1"/>
  <c r="BR30" i="2"/>
  <c r="BR52" i="2" s="1"/>
  <c r="BS30" i="2"/>
  <c r="BS52" i="2" s="1"/>
  <c r="BT30" i="2"/>
  <c r="BT52" i="2" s="1"/>
  <c r="BU30" i="2"/>
  <c r="BU52" i="2" s="1"/>
  <c r="BV30" i="2"/>
  <c r="BV52" i="2" s="1"/>
  <c r="BW30" i="2"/>
  <c r="BW52" i="2" s="1"/>
  <c r="BX30" i="2"/>
  <c r="BX52" i="2" s="1"/>
  <c r="BY30" i="2"/>
  <c r="BY52" i="2" s="1"/>
  <c r="BZ30" i="2"/>
  <c r="BZ52" i="2" s="1"/>
  <c r="CA30" i="2"/>
  <c r="CA52" i="2" s="1"/>
  <c r="CB30" i="2"/>
  <c r="CB52" i="2" s="1"/>
  <c r="CC30" i="2"/>
  <c r="CC52" i="2" s="1"/>
  <c r="CD30" i="2"/>
  <c r="CD52" i="2" s="1"/>
  <c r="CE30" i="2"/>
  <c r="CE52" i="2" s="1"/>
  <c r="CF30" i="2"/>
  <c r="CF52" i="2" s="1"/>
  <c r="CG30" i="2"/>
  <c r="CG52" i="2" s="1"/>
  <c r="CH30" i="2"/>
  <c r="CH52" i="2" s="1"/>
  <c r="CI30" i="2"/>
  <c r="CI52" i="2" s="1"/>
  <c r="CJ30" i="2"/>
  <c r="CJ52" i="2" s="1"/>
  <c r="CK30" i="2"/>
  <c r="CK52" i="2" s="1"/>
  <c r="CL30" i="2"/>
  <c r="CL52" i="2" s="1"/>
  <c r="CM30" i="2"/>
  <c r="CM52" i="2" s="1"/>
  <c r="CN30" i="2"/>
  <c r="CN52" i="2" s="1"/>
  <c r="CO30" i="2"/>
  <c r="CO52" i="2" s="1"/>
  <c r="CP30" i="2"/>
  <c r="CP52" i="2" s="1"/>
  <c r="CQ30" i="2"/>
  <c r="CQ52" i="2" s="1"/>
  <c r="CR30" i="2"/>
  <c r="CR52" i="2" s="1"/>
  <c r="CS30" i="2"/>
  <c r="CS52" i="2" s="1"/>
  <c r="CT30" i="2"/>
  <c r="CT52" i="2" s="1"/>
  <c r="CU30" i="2"/>
  <c r="CU52" i="2" s="1"/>
  <c r="CV30" i="2"/>
  <c r="CV52" i="2" s="1"/>
  <c r="CW30" i="2"/>
  <c r="CW52" i="2" s="1"/>
  <c r="CX30" i="2"/>
  <c r="CX52" i="2" s="1"/>
  <c r="CY30" i="2"/>
  <c r="CY52" i="2" s="1"/>
  <c r="CZ30" i="2"/>
  <c r="CZ52" i="2" s="1"/>
  <c r="DA30" i="2"/>
  <c r="DA52" i="2" s="1"/>
  <c r="DB30" i="2"/>
  <c r="DB52" i="2" s="1"/>
  <c r="H31" i="2"/>
  <c r="H53" i="2" s="1"/>
  <c r="I31" i="2"/>
  <c r="I53" i="2" s="1"/>
  <c r="J31" i="2"/>
  <c r="J53" i="2" s="1"/>
  <c r="K31" i="2"/>
  <c r="K53" i="2" s="1"/>
  <c r="L31" i="2"/>
  <c r="L53" i="2" s="1"/>
  <c r="M31" i="2"/>
  <c r="M53" i="2" s="1"/>
  <c r="N31" i="2"/>
  <c r="N53" i="2" s="1"/>
  <c r="O31" i="2"/>
  <c r="O53" i="2" s="1"/>
  <c r="P31" i="2"/>
  <c r="P53" i="2" s="1"/>
  <c r="Q31" i="2"/>
  <c r="Q53" i="2" s="1"/>
  <c r="R31" i="2"/>
  <c r="R53" i="2" s="1"/>
  <c r="S31" i="2"/>
  <c r="S53" i="2" s="1"/>
  <c r="T31" i="2"/>
  <c r="T53" i="2" s="1"/>
  <c r="U31" i="2"/>
  <c r="U53" i="2" s="1"/>
  <c r="V31" i="2"/>
  <c r="V53" i="2" s="1"/>
  <c r="W31" i="2"/>
  <c r="W53" i="2" s="1"/>
  <c r="X31" i="2"/>
  <c r="X53" i="2" s="1"/>
  <c r="Y31" i="2"/>
  <c r="Y53" i="2" s="1"/>
  <c r="Z31" i="2"/>
  <c r="Z53" i="2" s="1"/>
  <c r="AA31" i="2"/>
  <c r="AA53" i="2" s="1"/>
  <c r="AB31" i="2"/>
  <c r="AB53" i="2" s="1"/>
  <c r="AC31" i="2"/>
  <c r="AC53" i="2" s="1"/>
  <c r="AD31" i="2"/>
  <c r="AD53" i="2" s="1"/>
  <c r="AE31" i="2"/>
  <c r="AE53" i="2" s="1"/>
  <c r="AF31" i="2"/>
  <c r="AF53" i="2" s="1"/>
  <c r="AG31" i="2"/>
  <c r="AG53" i="2" s="1"/>
  <c r="AH31" i="2"/>
  <c r="AH53" i="2" s="1"/>
  <c r="AI31" i="2"/>
  <c r="AI53" i="2" s="1"/>
  <c r="AJ31" i="2"/>
  <c r="AJ53" i="2" s="1"/>
  <c r="AK31" i="2"/>
  <c r="AK53" i="2" s="1"/>
  <c r="AL31" i="2"/>
  <c r="AL53" i="2" s="1"/>
  <c r="AM31" i="2"/>
  <c r="AM53" i="2" s="1"/>
  <c r="AN31" i="2"/>
  <c r="AN53" i="2" s="1"/>
  <c r="AO31" i="2"/>
  <c r="AO53" i="2" s="1"/>
  <c r="AP31" i="2"/>
  <c r="AP53" i="2" s="1"/>
  <c r="AQ31" i="2"/>
  <c r="AQ53" i="2" s="1"/>
  <c r="AR31" i="2"/>
  <c r="AR53" i="2" s="1"/>
  <c r="AS31" i="2"/>
  <c r="AS53" i="2" s="1"/>
  <c r="AT31" i="2"/>
  <c r="AT53" i="2" s="1"/>
  <c r="AU31" i="2"/>
  <c r="AU53" i="2" s="1"/>
  <c r="AV31" i="2"/>
  <c r="AV53" i="2" s="1"/>
  <c r="AW31" i="2"/>
  <c r="AW53" i="2" s="1"/>
  <c r="AX31" i="2"/>
  <c r="AX53" i="2" s="1"/>
  <c r="AY31" i="2"/>
  <c r="AY53" i="2" s="1"/>
  <c r="AZ31" i="2"/>
  <c r="AZ53" i="2" s="1"/>
  <c r="BA31" i="2"/>
  <c r="BA53" i="2" s="1"/>
  <c r="BB31" i="2"/>
  <c r="BB53" i="2" s="1"/>
  <c r="BC31" i="2"/>
  <c r="BC53" i="2" s="1"/>
  <c r="BD31" i="2"/>
  <c r="BD53" i="2" s="1"/>
  <c r="BE31" i="2"/>
  <c r="BE53" i="2" s="1"/>
  <c r="BF31" i="2"/>
  <c r="BF53" i="2" s="1"/>
  <c r="BG31" i="2"/>
  <c r="BG53" i="2" s="1"/>
  <c r="BH31" i="2"/>
  <c r="BH53" i="2" s="1"/>
  <c r="BI31" i="2"/>
  <c r="BI53" i="2" s="1"/>
  <c r="BJ31" i="2"/>
  <c r="BJ53" i="2" s="1"/>
  <c r="BK31" i="2"/>
  <c r="BK53" i="2" s="1"/>
  <c r="BL31" i="2"/>
  <c r="BL53" i="2" s="1"/>
  <c r="BM31" i="2"/>
  <c r="BM53" i="2" s="1"/>
  <c r="BN31" i="2"/>
  <c r="BN53" i="2" s="1"/>
  <c r="BO31" i="2"/>
  <c r="BO53" i="2" s="1"/>
  <c r="BP31" i="2"/>
  <c r="BP53" i="2" s="1"/>
  <c r="BQ31" i="2"/>
  <c r="BQ53" i="2" s="1"/>
  <c r="BR31" i="2"/>
  <c r="BR53" i="2" s="1"/>
  <c r="BS31" i="2"/>
  <c r="BS53" i="2" s="1"/>
  <c r="BT31" i="2"/>
  <c r="BT53" i="2" s="1"/>
  <c r="BU31" i="2"/>
  <c r="BU53" i="2" s="1"/>
  <c r="BV31" i="2"/>
  <c r="BV53" i="2" s="1"/>
  <c r="BW31" i="2"/>
  <c r="BW53" i="2" s="1"/>
  <c r="BX31" i="2"/>
  <c r="BX53" i="2" s="1"/>
  <c r="BY31" i="2"/>
  <c r="BY53" i="2" s="1"/>
  <c r="BZ31" i="2"/>
  <c r="BZ53" i="2" s="1"/>
  <c r="CA31" i="2"/>
  <c r="CA53" i="2" s="1"/>
  <c r="CB31" i="2"/>
  <c r="CB53" i="2" s="1"/>
  <c r="CC31" i="2"/>
  <c r="CC53" i="2" s="1"/>
  <c r="CD31" i="2"/>
  <c r="CD53" i="2" s="1"/>
  <c r="CE31" i="2"/>
  <c r="CE53" i="2" s="1"/>
  <c r="CF31" i="2"/>
  <c r="CF53" i="2" s="1"/>
  <c r="CG31" i="2"/>
  <c r="CG53" i="2" s="1"/>
  <c r="CH31" i="2"/>
  <c r="CH53" i="2" s="1"/>
  <c r="CI31" i="2"/>
  <c r="CI53" i="2" s="1"/>
  <c r="CJ31" i="2"/>
  <c r="CJ53" i="2" s="1"/>
  <c r="CK31" i="2"/>
  <c r="CK53" i="2" s="1"/>
  <c r="CL31" i="2"/>
  <c r="CL53" i="2" s="1"/>
  <c r="CM31" i="2"/>
  <c r="CM53" i="2" s="1"/>
  <c r="CN31" i="2"/>
  <c r="CN53" i="2" s="1"/>
  <c r="CO31" i="2"/>
  <c r="CO53" i="2" s="1"/>
  <c r="CP31" i="2"/>
  <c r="CP53" i="2" s="1"/>
  <c r="CQ31" i="2"/>
  <c r="CQ53" i="2" s="1"/>
  <c r="CR31" i="2"/>
  <c r="CR53" i="2" s="1"/>
  <c r="CS31" i="2"/>
  <c r="CS53" i="2" s="1"/>
  <c r="CT31" i="2"/>
  <c r="CT53" i="2" s="1"/>
  <c r="CU31" i="2"/>
  <c r="CU53" i="2" s="1"/>
  <c r="CV31" i="2"/>
  <c r="CV53" i="2" s="1"/>
  <c r="CW31" i="2"/>
  <c r="CW53" i="2" s="1"/>
  <c r="CX31" i="2"/>
  <c r="CX53" i="2" s="1"/>
  <c r="CY31" i="2"/>
  <c r="CY53" i="2" s="1"/>
  <c r="CZ31" i="2"/>
  <c r="CZ53" i="2" s="1"/>
  <c r="DA31" i="2"/>
  <c r="DA53" i="2" s="1"/>
  <c r="DB31" i="2"/>
  <c r="DB53" i="2" s="1"/>
  <c r="H32" i="2"/>
  <c r="H54" i="2" s="1"/>
  <c r="I32" i="2"/>
  <c r="I54" i="2" s="1"/>
  <c r="J32" i="2"/>
  <c r="J54" i="2" s="1"/>
  <c r="K32" i="2"/>
  <c r="K54" i="2" s="1"/>
  <c r="L32" i="2"/>
  <c r="L54" i="2" s="1"/>
  <c r="M32" i="2"/>
  <c r="M54" i="2" s="1"/>
  <c r="N32" i="2"/>
  <c r="N54" i="2" s="1"/>
  <c r="O32" i="2"/>
  <c r="O54" i="2" s="1"/>
  <c r="P32" i="2"/>
  <c r="P54" i="2" s="1"/>
  <c r="Q32" i="2"/>
  <c r="Q54" i="2" s="1"/>
  <c r="R32" i="2"/>
  <c r="R54" i="2" s="1"/>
  <c r="S32" i="2"/>
  <c r="S54" i="2" s="1"/>
  <c r="T32" i="2"/>
  <c r="T54" i="2" s="1"/>
  <c r="U32" i="2"/>
  <c r="U54" i="2" s="1"/>
  <c r="V32" i="2"/>
  <c r="V54" i="2" s="1"/>
  <c r="W32" i="2"/>
  <c r="W54" i="2" s="1"/>
  <c r="X32" i="2"/>
  <c r="X54" i="2" s="1"/>
  <c r="Y32" i="2"/>
  <c r="Y54" i="2" s="1"/>
  <c r="Z32" i="2"/>
  <c r="Z54" i="2" s="1"/>
  <c r="AA32" i="2"/>
  <c r="AA54" i="2" s="1"/>
  <c r="AB32" i="2"/>
  <c r="AB54" i="2" s="1"/>
  <c r="AC32" i="2"/>
  <c r="AC54" i="2" s="1"/>
  <c r="AD32" i="2"/>
  <c r="AD54" i="2" s="1"/>
  <c r="AE32" i="2"/>
  <c r="AE54" i="2" s="1"/>
  <c r="AF32" i="2"/>
  <c r="AF54" i="2" s="1"/>
  <c r="AG32" i="2"/>
  <c r="AG54" i="2" s="1"/>
  <c r="AH32" i="2"/>
  <c r="AH54" i="2" s="1"/>
  <c r="AI32" i="2"/>
  <c r="AI54" i="2" s="1"/>
  <c r="AJ32" i="2"/>
  <c r="AJ54" i="2" s="1"/>
  <c r="AK32" i="2"/>
  <c r="AK54" i="2" s="1"/>
  <c r="AL32" i="2"/>
  <c r="AL54" i="2" s="1"/>
  <c r="AM32" i="2"/>
  <c r="AM54" i="2" s="1"/>
  <c r="AN32" i="2"/>
  <c r="AN54" i="2" s="1"/>
  <c r="AO32" i="2"/>
  <c r="AO54" i="2" s="1"/>
  <c r="AP32" i="2"/>
  <c r="AP54" i="2" s="1"/>
  <c r="AQ32" i="2"/>
  <c r="AQ54" i="2" s="1"/>
  <c r="AR32" i="2"/>
  <c r="AR54" i="2" s="1"/>
  <c r="AS32" i="2"/>
  <c r="AS54" i="2" s="1"/>
  <c r="AT32" i="2"/>
  <c r="AT54" i="2" s="1"/>
  <c r="AU32" i="2"/>
  <c r="AU54" i="2" s="1"/>
  <c r="AV32" i="2"/>
  <c r="AV54" i="2" s="1"/>
  <c r="AW32" i="2"/>
  <c r="AW54" i="2" s="1"/>
  <c r="AX32" i="2"/>
  <c r="AX54" i="2" s="1"/>
  <c r="AY32" i="2"/>
  <c r="AY54" i="2" s="1"/>
  <c r="AZ32" i="2"/>
  <c r="AZ54" i="2" s="1"/>
  <c r="BA32" i="2"/>
  <c r="BA54" i="2" s="1"/>
  <c r="BB32" i="2"/>
  <c r="BB54" i="2" s="1"/>
  <c r="BC32" i="2"/>
  <c r="BC54" i="2" s="1"/>
  <c r="BD32" i="2"/>
  <c r="BD54" i="2" s="1"/>
  <c r="BE32" i="2"/>
  <c r="BE54" i="2" s="1"/>
  <c r="BF32" i="2"/>
  <c r="BF54" i="2" s="1"/>
  <c r="BG32" i="2"/>
  <c r="BG54" i="2" s="1"/>
  <c r="BH32" i="2"/>
  <c r="BH54" i="2" s="1"/>
  <c r="BI32" i="2"/>
  <c r="BI54" i="2" s="1"/>
  <c r="BJ32" i="2"/>
  <c r="BJ54" i="2" s="1"/>
  <c r="BK32" i="2"/>
  <c r="BK54" i="2" s="1"/>
  <c r="BL32" i="2"/>
  <c r="BL54" i="2" s="1"/>
  <c r="BM32" i="2"/>
  <c r="BM54" i="2" s="1"/>
  <c r="BN32" i="2"/>
  <c r="BN54" i="2" s="1"/>
  <c r="BO32" i="2"/>
  <c r="BO54" i="2" s="1"/>
  <c r="BP32" i="2"/>
  <c r="BP54" i="2" s="1"/>
  <c r="BQ32" i="2"/>
  <c r="BQ54" i="2" s="1"/>
  <c r="BR32" i="2"/>
  <c r="BR54" i="2" s="1"/>
  <c r="BS32" i="2"/>
  <c r="BS54" i="2" s="1"/>
  <c r="BT32" i="2"/>
  <c r="BT54" i="2" s="1"/>
  <c r="BU32" i="2"/>
  <c r="BU54" i="2" s="1"/>
  <c r="BV32" i="2"/>
  <c r="BV54" i="2" s="1"/>
  <c r="BW32" i="2"/>
  <c r="BW54" i="2" s="1"/>
  <c r="BX32" i="2"/>
  <c r="BX54" i="2" s="1"/>
  <c r="BY32" i="2"/>
  <c r="BY54" i="2" s="1"/>
  <c r="BZ32" i="2"/>
  <c r="BZ54" i="2" s="1"/>
  <c r="CA32" i="2"/>
  <c r="CA54" i="2" s="1"/>
  <c r="CB32" i="2"/>
  <c r="CB54" i="2" s="1"/>
  <c r="CC32" i="2"/>
  <c r="CC54" i="2" s="1"/>
  <c r="CD32" i="2"/>
  <c r="CD54" i="2" s="1"/>
  <c r="CE32" i="2"/>
  <c r="CE54" i="2" s="1"/>
  <c r="CF32" i="2"/>
  <c r="CF54" i="2" s="1"/>
  <c r="CG32" i="2"/>
  <c r="CG54" i="2" s="1"/>
  <c r="CH32" i="2"/>
  <c r="CH54" i="2" s="1"/>
  <c r="CI32" i="2"/>
  <c r="CI54" i="2" s="1"/>
  <c r="CJ32" i="2"/>
  <c r="CJ54" i="2" s="1"/>
  <c r="CK32" i="2"/>
  <c r="CK54" i="2" s="1"/>
  <c r="CL32" i="2"/>
  <c r="CL54" i="2" s="1"/>
  <c r="CM32" i="2"/>
  <c r="CM54" i="2" s="1"/>
  <c r="CN32" i="2"/>
  <c r="CN54" i="2" s="1"/>
  <c r="CO32" i="2"/>
  <c r="CO54" i="2" s="1"/>
  <c r="CP32" i="2"/>
  <c r="CP54" i="2" s="1"/>
  <c r="CQ32" i="2"/>
  <c r="CQ54" i="2" s="1"/>
  <c r="CR32" i="2"/>
  <c r="CR54" i="2" s="1"/>
  <c r="CS32" i="2"/>
  <c r="CS54" i="2" s="1"/>
  <c r="CT32" i="2"/>
  <c r="CT54" i="2" s="1"/>
  <c r="CU32" i="2"/>
  <c r="CU54" i="2" s="1"/>
  <c r="CV32" i="2"/>
  <c r="CV54" i="2" s="1"/>
  <c r="CW32" i="2"/>
  <c r="CW54" i="2" s="1"/>
  <c r="CX32" i="2"/>
  <c r="CX54" i="2" s="1"/>
  <c r="CY32" i="2"/>
  <c r="CY54" i="2" s="1"/>
  <c r="CZ32" i="2"/>
  <c r="CZ54" i="2" s="1"/>
  <c r="DA32" i="2"/>
  <c r="DA54" i="2" s="1"/>
  <c r="DB32" i="2"/>
  <c r="DB54" i="2" s="1"/>
  <c r="H33" i="2"/>
  <c r="H55" i="2" s="1"/>
  <c r="I33" i="2"/>
  <c r="I55" i="2" s="1"/>
  <c r="J33" i="2"/>
  <c r="J55" i="2" s="1"/>
  <c r="K33" i="2"/>
  <c r="K55" i="2" s="1"/>
  <c r="L33" i="2"/>
  <c r="L55" i="2" s="1"/>
  <c r="M33" i="2"/>
  <c r="M55" i="2" s="1"/>
  <c r="N33" i="2"/>
  <c r="N55" i="2" s="1"/>
  <c r="O33" i="2"/>
  <c r="O55" i="2" s="1"/>
  <c r="P33" i="2"/>
  <c r="P55" i="2" s="1"/>
  <c r="Q33" i="2"/>
  <c r="Q55" i="2" s="1"/>
  <c r="R33" i="2"/>
  <c r="R55" i="2" s="1"/>
  <c r="S33" i="2"/>
  <c r="S55" i="2" s="1"/>
  <c r="T33" i="2"/>
  <c r="T55" i="2" s="1"/>
  <c r="U33" i="2"/>
  <c r="U55" i="2" s="1"/>
  <c r="V33" i="2"/>
  <c r="V55" i="2" s="1"/>
  <c r="W33" i="2"/>
  <c r="W55" i="2" s="1"/>
  <c r="X33" i="2"/>
  <c r="X55" i="2" s="1"/>
  <c r="Y33" i="2"/>
  <c r="Y55" i="2" s="1"/>
  <c r="Z33" i="2"/>
  <c r="Z55" i="2" s="1"/>
  <c r="AA33" i="2"/>
  <c r="AA55" i="2" s="1"/>
  <c r="AB33" i="2"/>
  <c r="AB55" i="2" s="1"/>
  <c r="AC33" i="2"/>
  <c r="AC55" i="2" s="1"/>
  <c r="AD33" i="2"/>
  <c r="AD55" i="2" s="1"/>
  <c r="AE33" i="2"/>
  <c r="AE55" i="2" s="1"/>
  <c r="AF33" i="2"/>
  <c r="AF55" i="2" s="1"/>
  <c r="AG33" i="2"/>
  <c r="AG55" i="2" s="1"/>
  <c r="AH33" i="2"/>
  <c r="AH55" i="2" s="1"/>
  <c r="AI33" i="2"/>
  <c r="AI55" i="2" s="1"/>
  <c r="AJ33" i="2"/>
  <c r="AJ55" i="2" s="1"/>
  <c r="AK33" i="2"/>
  <c r="AK55" i="2" s="1"/>
  <c r="AL33" i="2"/>
  <c r="AL55" i="2" s="1"/>
  <c r="AM33" i="2"/>
  <c r="AM55" i="2" s="1"/>
  <c r="AN33" i="2"/>
  <c r="AN55" i="2" s="1"/>
  <c r="AO33" i="2"/>
  <c r="AO55" i="2" s="1"/>
  <c r="AP33" i="2"/>
  <c r="AP55" i="2" s="1"/>
  <c r="AQ33" i="2"/>
  <c r="AQ55" i="2" s="1"/>
  <c r="AR33" i="2"/>
  <c r="AR55" i="2" s="1"/>
  <c r="AS33" i="2"/>
  <c r="AS55" i="2" s="1"/>
  <c r="AT33" i="2"/>
  <c r="AT55" i="2" s="1"/>
  <c r="AU33" i="2"/>
  <c r="AU55" i="2" s="1"/>
  <c r="AV33" i="2"/>
  <c r="AV55" i="2" s="1"/>
  <c r="AW33" i="2"/>
  <c r="AW55" i="2" s="1"/>
  <c r="AX33" i="2"/>
  <c r="AX55" i="2" s="1"/>
  <c r="AY33" i="2"/>
  <c r="AY55" i="2" s="1"/>
  <c r="AZ33" i="2"/>
  <c r="AZ55" i="2" s="1"/>
  <c r="BA33" i="2"/>
  <c r="BA55" i="2" s="1"/>
  <c r="BB33" i="2"/>
  <c r="BB55" i="2" s="1"/>
  <c r="BC33" i="2"/>
  <c r="BC55" i="2" s="1"/>
  <c r="BD33" i="2"/>
  <c r="BD55" i="2" s="1"/>
  <c r="BE33" i="2"/>
  <c r="BE55" i="2" s="1"/>
  <c r="BF33" i="2"/>
  <c r="BF55" i="2" s="1"/>
  <c r="BG33" i="2"/>
  <c r="BG55" i="2" s="1"/>
  <c r="BH33" i="2"/>
  <c r="BH55" i="2" s="1"/>
  <c r="BI33" i="2"/>
  <c r="BI55" i="2" s="1"/>
  <c r="BJ33" i="2"/>
  <c r="BJ55" i="2" s="1"/>
  <c r="BK33" i="2"/>
  <c r="BK55" i="2" s="1"/>
  <c r="BL33" i="2"/>
  <c r="BL55" i="2" s="1"/>
  <c r="BM33" i="2"/>
  <c r="BM55" i="2" s="1"/>
  <c r="BN33" i="2"/>
  <c r="BN55" i="2" s="1"/>
  <c r="BO33" i="2"/>
  <c r="BO55" i="2" s="1"/>
  <c r="BP33" i="2"/>
  <c r="BP55" i="2" s="1"/>
  <c r="BQ33" i="2"/>
  <c r="BQ55" i="2" s="1"/>
  <c r="BR33" i="2"/>
  <c r="BR55" i="2" s="1"/>
  <c r="BS33" i="2"/>
  <c r="BS55" i="2" s="1"/>
  <c r="BT33" i="2"/>
  <c r="BT55" i="2" s="1"/>
  <c r="BU33" i="2"/>
  <c r="BU55" i="2" s="1"/>
  <c r="BV33" i="2"/>
  <c r="BV55" i="2" s="1"/>
  <c r="BW33" i="2"/>
  <c r="BW55" i="2" s="1"/>
  <c r="BX33" i="2"/>
  <c r="BX55" i="2" s="1"/>
  <c r="BY33" i="2"/>
  <c r="BY55" i="2" s="1"/>
  <c r="BZ33" i="2"/>
  <c r="BZ55" i="2" s="1"/>
  <c r="CA33" i="2"/>
  <c r="CA55" i="2" s="1"/>
  <c r="CB33" i="2"/>
  <c r="CB55" i="2" s="1"/>
  <c r="CC33" i="2"/>
  <c r="CC55" i="2" s="1"/>
  <c r="CD33" i="2"/>
  <c r="CD55" i="2" s="1"/>
  <c r="CE33" i="2"/>
  <c r="CE55" i="2" s="1"/>
  <c r="CF33" i="2"/>
  <c r="CF55" i="2" s="1"/>
  <c r="CG33" i="2"/>
  <c r="CG55" i="2" s="1"/>
  <c r="CH33" i="2"/>
  <c r="CH55" i="2" s="1"/>
  <c r="CI33" i="2"/>
  <c r="CI55" i="2" s="1"/>
  <c r="CJ33" i="2"/>
  <c r="CJ55" i="2" s="1"/>
  <c r="CK33" i="2"/>
  <c r="CK55" i="2" s="1"/>
  <c r="CL33" i="2"/>
  <c r="CL55" i="2" s="1"/>
  <c r="CM33" i="2"/>
  <c r="CM55" i="2" s="1"/>
  <c r="CN33" i="2"/>
  <c r="CN55" i="2" s="1"/>
  <c r="CO33" i="2"/>
  <c r="CO55" i="2" s="1"/>
  <c r="CP33" i="2"/>
  <c r="CP55" i="2" s="1"/>
  <c r="CQ33" i="2"/>
  <c r="CQ55" i="2" s="1"/>
  <c r="CR33" i="2"/>
  <c r="CR55" i="2" s="1"/>
  <c r="CS33" i="2"/>
  <c r="CS55" i="2" s="1"/>
  <c r="CT33" i="2"/>
  <c r="CT55" i="2" s="1"/>
  <c r="CU33" i="2"/>
  <c r="CU55" i="2" s="1"/>
  <c r="CV33" i="2"/>
  <c r="CV55" i="2" s="1"/>
  <c r="CW33" i="2"/>
  <c r="CW55" i="2" s="1"/>
  <c r="CX33" i="2"/>
  <c r="CX55" i="2" s="1"/>
  <c r="CY33" i="2"/>
  <c r="CY55" i="2" s="1"/>
  <c r="CZ33" i="2"/>
  <c r="CZ55" i="2" s="1"/>
  <c r="DA33" i="2"/>
  <c r="DA55" i="2" s="1"/>
  <c r="DB33" i="2"/>
  <c r="DB55" i="2" s="1"/>
  <c r="H34" i="2"/>
  <c r="H56" i="2" s="1"/>
  <c r="I34" i="2"/>
  <c r="I56" i="2" s="1"/>
  <c r="J34" i="2"/>
  <c r="J56" i="2" s="1"/>
  <c r="K34" i="2"/>
  <c r="K56" i="2" s="1"/>
  <c r="L34" i="2"/>
  <c r="L56" i="2" s="1"/>
  <c r="M34" i="2"/>
  <c r="M56" i="2" s="1"/>
  <c r="N34" i="2"/>
  <c r="N56" i="2" s="1"/>
  <c r="O34" i="2"/>
  <c r="O56" i="2" s="1"/>
  <c r="P34" i="2"/>
  <c r="P56" i="2" s="1"/>
  <c r="Q34" i="2"/>
  <c r="Q56" i="2" s="1"/>
  <c r="R34" i="2"/>
  <c r="R56" i="2" s="1"/>
  <c r="S34" i="2"/>
  <c r="S56" i="2" s="1"/>
  <c r="T34" i="2"/>
  <c r="T56" i="2" s="1"/>
  <c r="U34" i="2"/>
  <c r="U56" i="2" s="1"/>
  <c r="V34" i="2"/>
  <c r="V56" i="2" s="1"/>
  <c r="W34" i="2"/>
  <c r="W56" i="2" s="1"/>
  <c r="X34" i="2"/>
  <c r="X56" i="2" s="1"/>
  <c r="Y34" i="2"/>
  <c r="Y56" i="2" s="1"/>
  <c r="Z34" i="2"/>
  <c r="Z56" i="2" s="1"/>
  <c r="AA34" i="2"/>
  <c r="AA56" i="2" s="1"/>
  <c r="AB34" i="2"/>
  <c r="AB56" i="2" s="1"/>
  <c r="AC34" i="2"/>
  <c r="AC56" i="2" s="1"/>
  <c r="AD34" i="2"/>
  <c r="AD56" i="2" s="1"/>
  <c r="AE34" i="2"/>
  <c r="AE56" i="2" s="1"/>
  <c r="AF34" i="2"/>
  <c r="AF56" i="2" s="1"/>
  <c r="AG34" i="2"/>
  <c r="AG56" i="2" s="1"/>
  <c r="AH34" i="2"/>
  <c r="AH56" i="2" s="1"/>
  <c r="AI34" i="2"/>
  <c r="AI56" i="2" s="1"/>
  <c r="AJ34" i="2"/>
  <c r="AJ56" i="2" s="1"/>
  <c r="AK34" i="2"/>
  <c r="AK56" i="2" s="1"/>
  <c r="AL34" i="2"/>
  <c r="AL56" i="2" s="1"/>
  <c r="AM34" i="2"/>
  <c r="AM56" i="2" s="1"/>
  <c r="AN34" i="2"/>
  <c r="AN56" i="2" s="1"/>
  <c r="AO34" i="2"/>
  <c r="AO56" i="2" s="1"/>
  <c r="AP34" i="2"/>
  <c r="AP56" i="2" s="1"/>
  <c r="AQ34" i="2"/>
  <c r="AQ56" i="2" s="1"/>
  <c r="AR34" i="2"/>
  <c r="AR56" i="2" s="1"/>
  <c r="AS34" i="2"/>
  <c r="AS56" i="2" s="1"/>
  <c r="AT34" i="2"/>
  <c r="AT56" i="2" s="1"/>
  <c r="AU34" i="2"/>
  <c r="AU56" i="2" s="1"/>
  <c r="AV34" i="2"/>
  <c r="AV56" i="2" s="1"/>
  <c r="AW34" i="2"/>
  <c r="AW56" i="2" s="1"/>
  <c r="AX34" i="2"/>
  <c r="AX56" i="2" s="1"/>
  <c r="AY34" i="2"/>
  <c r="AY56" i="2" s="1"/>
  <c r="AZ34" i="2"/>
  <c r="AZ56" i="2" s="1"/>
  <c r="BA34" i="2"/>
  <c r="BA56" i="2" s="1"/>
  <c r="BB34" i="2"/>
  <c r="BB56" i="2" s="1"/>
  <c r="BC34" i="2"/>
  <c r="BC56" i="2" s="1"/>
  <c r="BD34" i="2"/>
  <c r="BD56" i="2" s="1"/>
  <c r="BE34" i="2"/>
  <c r="BE56" i="2" s="1"/>
  <c r="BF34" i="2"/>
  <c r="BF56" i="2" s="1"/>
  <c r="BG34" i="2"/>
  <c r="BG56" i="2" s="1"/>
  <c r="BH34" i="2"/>
  <c r="BH56" i="2" s="1"/>
  <c r="BI34" i="2"/>
  <c r="BI56" i="2" s="1"/>
  <c r="BJ34" i="2"/>
  <c r="BJ56" i="2" s="1"/>
  <c r="BK34" i="2"/>
  <c r="BK56" i="2" s="1"/>
  <c r="BL34" i="2"/>
  <c r="BL56" i="2" s="1"/>
  <c r="BM34" i="2"/>
  <c r="BM56" i="2" s="1"/>
  <c r="BN34" i="2"/>
  <c r="BN56" i="2" s="1"/>
  <c r="BO34" i="2"/>
  <c r="BO56" i="2" s="1"/>
  <c r="BP34" i="2"/>
  <c r="BP56" i="2" s="1"/>
  <c r="BQ34" i="2"/>
  <c r="BQ56" i="2" s="1"/>
  <c r="BR34" i="2"/>
  <c r="BR56" i="2" s="1"/>
  <c r="BS34" i="2"/>
  <c r="BS56" i="2" s="1"/>
  <c r="BT34" i="2"/>
  <c r="BT56" i="2" s="1"/>
  <c r="BU34" i="2"/>
  <c r="BU56" i="2" s="1"/>
  <c r="BV34" i="2"/>
  <c r="BV56" i="2" s="1"/>
  <c r="BW34" i="2"/>
  <c r="BW56" i="2" s="1"/>
  <c r="BX34" i="2"/>
  <c r="BX56" i="2" s="1"/>
  <c r="BY34" i="2"/>
  <c r="BY56" i="2" s="1"/>
  <c r="BZ34" i="2"/>
  <c r="BZ56" i="2" s="1"/>
  <c r="CA34" i="2"/>
  <c r="CA56" i="2" s="1"/>
  <c r="CB34" i="2"/>
  <c r="CB56" i="2" s="1"/>
  <c r="CC34" i="2"/>
  <c r="CC56" i="2" s="1"/>
  <c r="CD34" i="2"/>
  <c r="CD56" i="2" s="1"/>
  <c r="CE34" i="2"/>
  <c r="CE56" i="2" s="1"/>
  <c r="CF34" i="2"/>
  <c r="CF56" i="2" s="1"/>
  <c r="CG34" i="2"/>
  <c r="CG56" i="2" s="1"/>
  <c r="CH34" i="2"/>
  <c r="CH56" i="2" s="1"/>
  <c r="CI34" i="2"/>
  <c r="CI56" i="2" s="1"/>
  <c r="CJ34" i="2"/>
  <c r="CJ56" i="2" s="1"/>
  <c r="CK34" i="2"/>
  <c r="CK56" i="2" s="1"/>
  <c r="CL34" i="2"/>
  <c r="CL56" i="2" s="1"/>
  <c r="CM34" i="2"/>
  <c r="CM56" i="2" s="1"/>
  <c r="CN34" i="2"/>
  <c r="CN56" i="2" s="1"/>
  <c r="CO34" i="2"/>
  <c r="CO56" i="2" s="1"/>
  <c r="CP34" i="2"/>
  <c r="CP56" i="2" s="1"/>
  <c r="CQ34" i="2"/>
  <c r="CQ56" i="2" s="1"/>
  <c r="CR34" i="2"/>
  <c r="CR56" i="2" s="1"/>
  <c r="CS34" i="2"/>
  <c r="CS56" i="2" s="1"/>
  <c r="CT34" i="2"/>
  <c r="CT56" i="2" s="1"/>
  <c r="CU34" i="2"/>
  <c r="CU56" i="2" s="1"/>
  <c r="CV34" i="2"/>
  <c r="CV56" i="2" s="1"/>
  <c r="CW34" i="2"/>
  <c r="CW56" i="2" s="1"/>
  <c r="CX34" i="2"/>
  <c r="CX56" i="2" s="1"/>
  <c r="CY34" i="2"/>
  <c r="CY56" i="2" s="1"/>
  <c r="CZ34" i="2"/>
  <c r="CZ56" i="2" s="1"/>
  <c r="DA34" i="2"/>
  <c r="DA56" i="2" s="1"/>
  <c r="DB34" i="2"/>
  <c r="DB56" i="2" s="1"/>
  <c r="H35" i="2"/>
  <c r="H57" i="2" s="1"/>
  <c r="I35" i="2"/>
  <c r="I57" i="2" s="1"/>
  <c r="J35" i="2"/>
  <c r="J57" i="2" s="1"/>
  <c r="K35" i="2"/>
  <c r="K57" i="2" s="1"/>
  <c r="L35" i="2"/>
  <c r="L57" i="2" s="1"/>
  <c r="M35" i="2"/>
  <c r="M57" i="2" s="1"/>
  <c r="N35" i="2"/>
  <c r="N57" i="2" s="1"/>
  <c r="O35" i="2"/>
  <c r="O57" i="2" s="1"/>
  <c r="P35" i="2"/>
  <c r="P57" i="2" s="1"/>
  <c r="Q35" i="2"/>
  <c r="Q57" i="2" s="1"/>
  <c r="R35" i="2"/>
  <c r="R57" i="2" s="1"/>
  <c r="S35" i="2"/>
  <c r="S57" i="2" s="1"/>
  <c r="T35" i="2"/>
  <c r="T57" i="2" s="1"/>
  <c r="U35" i="2"/>
  <c r="U57" i="2" s="1"/>
  <c r="V35" i="2"/>
  <c r="V57" i="2" s="1"/>
  <c r="W35" i="2"/>
  <c r="W57" i="2" s="1"/>
  <c r="X35" i="2"/>
  <c r="X57" i="2" s="1"/>
  <c r="Y35" i="2"/>
  <c r="Y57" i="2" s="1"/>
  <c r="Z35" i="2"/>
  <c r="Z57" i="2" s="1"/>
  <c r="AA35" i="2"/>
  <c r="AA57" i="2" s="1"/>
  <c r="AB35" i="2"/>
  <c r="AB57" i="2" s="1"/>
  <c r="AC35" i="2"/>
  <c r="AC57" i="2" s="1"/>
  <c r="AD35" i="2"/>
  <c r="AD57" i="2" s="1"/>
  <c r="AE35" i="2"/>
  <c r="AE57" i="2" s="1"/>
  <c r="AF35" i="2"/>
  <c r="AF57" i="2" s="1"/>
  <c r="AG35" i="2"/>
  <c r="AG57" i="2" s="1"/>
  <c r="AH35" i="2"/>
  <c r="AH57" i="2" s="1"/>
  <c r="AI35" i="2"/>
  <c r="AI57" i="2" s="1"/>
  <c r="AJ35" i="2"/>
  <c r="AJ57" i="2" s="1"/>
  <c r="AK35" i="2"/>
  <c r="AK57" i="2" s="1"/>
  <c r="AL35" i="2"/>
  <c r="AL57" i="2" s="1"/>
  <c r="AM35" i="2"/>
  <c r="AM57" i="2" s="1"/>
  <c r="AN35" i="2"/>
  <c r="AN57" i="2" s="1"/>
  <c r="AO35" i="2"/>
  <c r="AO57" i="2" s="1"/>
  <c r="AP35" i="2"/>
  <c r="AP57" i="2" s="1"/>
  <c r="AQ35" i="2"/>
  <c r="AQ57" i="2" s="1"/>
  <c r="AR35" i="2"/>
  <c r="AR57" i="2" s="1"/>
  <c r="AS35" i="2"/>
  <c r="AS57" i="2" s="1"/>
  <c r="AT35" i="2"/>
  <c r="AT57" i="2" s="1"/>
  <c r="AU35" i="2"/>
  <c r="AU57" i="2" s="1"/>
  <c r="AV35" i="2"/>
  <c r="AV57" i="2" s="1"/>
  <c r="AW35" i="2"/>
  <c r="AW57" i="2" s="1"/>
  <c r="AX35" i="2"/>
  <c r="AX57" i="2" s="1"/>
  <c r="AY35" i="2"/>
  <c r="AY57" i="2" s="1"/>
  <c r="AZ35" i="2"/>
  <c r="AZ57" i="2" s="1"/>
  <c r="BA35" i="2"/>
  <c r="BA57" i="2" s="1"/>
  <c r="BB35" i="2"/>
  <c r="BB57" i="2" s="1"/>
  <c r="BC35" i="2"/>
  <c r="BC57" i="2" s="1"/>
  <c r="BD35" i="2"/>
  <c r="BD57" i="2" s="1"/>
  <c r="BE35" i="2"/>
  <c r="BE57" i="2" s="1"/>
  <c r="BF35" i="2"/>
  <c r="BF57" i="2" s="1"/>
  <c r="BG35" i="2"/>
  <c r="BG57" i="2" s="1"/>
  <c r="BH35" i="2"/>
  <c r="BH57" i="2" s="1"/>
  <c r="BI35" i="2"/>
  <c r="BI57" i="2" s="1"/>
  <c r="BJ35" i="2"/>
  <c r="BJ57" i="2" s="1"/>
  <c r="BK35" i="2"/>
  <c r="BK57" i="2" s="1"/>
  <c r="BL35" i="2"/>
  <c r="BL57" i="2" s="1"/>
  <c r="BM35" i="2"/>
  <c r="BM57" i="2" s="1"/>
  <c r="BN35" i="2"/>
  <c r="BN57" i="2" s="1"/>
  <c r="BO35" i="2"/>
  <c r="BO57" i="2" s="1"/>
  <c r="BP35" i="2"/>
  <c r="BP57" i="2" s="1"/>
  <c r="BQ35" i="2"/>
  <c r="BQ57" i="2" s="1"/>
  <c r="BR35" i="2"/>
  <c r="BR57" i="2" s="1"/>
  <c r="BS35" i="2"/>
  <c r="BS57" i="2" s="1"/>
  <c r="BT35" i="2"/>
  <c r="BT57" i="2" s="1"/>
  <c r="BU35" i="2"/>
  <c r="BU57" i="2" s="1"/>
  <c r="BV35" i="2"/>
  <c r="BV57" i="2" s="1"/>
  <c r="BW35" i="2"/>
  <c r="BW57" i="2" s="1"/>
  <c r="BX35" i="2"/>
  <c r="BX57" i="2" s="1"/>
  <c r="BY35" i="2"/>
  <c r="BY57" i="2" s="1"/>
  <c r="BZ35" i="2"/>
  <c r="BZ57" i="2" s="1"/>
  <c r="CA35" i="2"/>
  <c r="CA57" i="2" s="1"/>
  <c r="CB35" i="2"/>
  <c r="CB57" i="2" s="1"/>
  <c r="CC35" i="2"/>
  <c r="CC57" i="2" s="1"/>
  <c r="CD35" i="2"/>
  <c r="CD57" i="2" s="1"/>
  <c r="CE35" i="2"/>
  <c r="CE57" i="2" s="1"/>
  <c r="CF35" i="2"/>
  <c r="CF57" i="2" s="1"/>
  <c r="CG35" i="2"/>
  <c r="CG57" i="2" s="1"/>
  <c r="CH35" i="2"/>
  <c r="CH57" i="2" s="1"/>
  <c r="CI35" i="2"/>
  <c r="CI57" i="2" s="1"/>
  <c r="CJ35" i="2"/>
  <c r="CJ57" i="2" s="1"/>
  <c r="CK35" i="2"/>
  <c r="CK57" i="2" s="1"/>
  <c r="CL35" i="2"/>
  <c r="CL57" i="2" s="1"/>
  <c r="CM35" i="2"/>
  <c r="CM57" i="2" s="1"/>
  <c r="CN35" i="2"/>
  <c r="CN57" i="2" s="1"/>
  <c r="CO35" i="2"/>
  <c r="CO57" i="2" s="1"/>
  <c r="CP35" i="2"/>
  <c r="CP57" i="2" s="1"/>
  <c r="CQ35" i="2"/>
  <c r="CQ57" i="2" s="1"/>
  <c r="CR35" i="2"/>
  <c r="CR57" i="2" s="1"/>
  <c r="CS35" i="2"/>
  <c r="CS57" i="2" s="1"/>
  <c r="CT35" i="2"/>
  <c r="CT57" i="2" s="1"/>
  <c r="CU35" i="2"/>
  <c r="CU57" i="2" s="1"/>
  <c r="CV35" i="2"/>
  <c r="CV57" i="2" s="1"/>
  <c r="CW35" i="2"/>
  <c r="CW57" i="2" s="1"/>
  <c r="CX35" i="2"/>
  <c r="CX57" i="2" s="1"/>
  <c r="CY35" i="2"/>
  <c r="CY57" i="2" s="1"/>
  <c r="CZ35" i="2"/>
  <c r="CZ57" i="2" s="1"/>
  <c r="DA35" i="2"/>
  <c r="DA57" i="2" s="1"/>
  <c r="DB35" i="2"/>
  <c r="DB57" i="2" s="1"/>
  <c r="H36" i="2"/>
  <c r="H58" i="2" s="1"/>
  <c r="I36" i="2"/>
  <c r="I58" i="2" s="1"/>
  <c r="J36" i="2"/>
  <c r="J58" i="2" s="1"/>
  <c r="K36" i="2"/>
  <c r="K58" i="2" s="1"/>
  <c r="L36" i="2"/>
  <c r="L58" i="2" s="1"/>
  <c r="M36" i="2"/>
  <c r="M58" i="2" s="1"/>
  <c r="N36" i="2"/>
  <c r="N58" i="2" s="1"/>
  <c r="O36" i="2"/>
  <c r="O58" i="2" s="1"/>
  <c r="P36" i="2"/>
  <c r="P58" i="2" s="1"/>
  <c r="Q36" i="2"/>
  <c r="Q58" i="2" s="1"/>
  <c r="R36" i="2"/>
  <c r="R58" i="2" s="1"/>
  <c r="S36" i="2"/>
  <c r="S58" i="2" s="1"/>
  <c r="T36" i="2"/>
  <c r="T58" i="2" s="1"/>
  <c r="U36" i="2"/>
  <c r="U58" i="2" s="1"/>
  <c r="V36" i="2"/>
  <c r="V58" i="2" s="1"/>
  <c r="W36" i="2"/>
  <c r="W58" i="2" s="1"/>
  <c r="X36" i="2"/>
  <c r="X58" i="2" s="1"/>
  <c r="Y36" i="2"/>
  <c r="Y58" i="2" s="1"/>
  <c r="Z36" i="2"/>
  <c r="Z58" i="2" s="1"/>
  <c r="AA36" i="2"/>
  <c r="AA58" i="2" s="1"/>
  <c r="AB36" i="2"/>
  <c r="AB58" i="2" s="1"/>
  <c r="AC36" i="2"/>
  <c r="AC58" i="2" s="1"/>
  <c r="AD36" i="2"/>
  <c r="AD58" i="2" s="1"/>
  <c r="AE36" i="2"/>
  <c r="AE58" i="2" s="1"/>
  <c r="AF36" i="2"/>
  <c r="AF58" i="2" s="1"/>
  <c r="AG36" i="2"/>
  <c r="AG58" i="2" s="1"/>
  <c r="AH36" i="2"/>
  <c r="AH58" i="2" s="1"/>
  <c r="AI36" i="2"/>
  <c r="AI58" i="2" s="1"/>
  <c r="AJ36" i="2"/>
  <c r="AJ58" i="2" s="1"/>
  <c r="AK36" i="2"/>
  <c r="AK58" i="2" s="1"/>
  <c r="AL36" i="2"/>
  <c r="AL58" i="2" s="1"/>
  <c r="AM36" i="2"/>
  <c r="AM58" i="2" s="1"/>
  <c r="AN36" i="2"/>
  <c r="AN58" i="2" s="1"/>
  <c r="AO36" i="2"/>
  <c r="AO58" i="2" s="1"/>
  <c r="AP36" i="2"/>
  <c r="AP58" i="2" s="1"/>
  <c r="AQ36" i="2"/>
  <c r="AQ58" i="2" s="1"/>
  <c r="AR36" i="2"/>
  <c r="AR58" i="2" s="1"/>
  <c r="AS36" i="2"/>
  <c r="AS58" i="2" s="1"/>
  <c r="AT36" i="2"/>
  <c r="AT58" i="2" s="1"/>
  <c r="AU36" i="2"/>
  <c r="AU58" i="2" s="1"/>
  <c r="AV36" i="2"/>
  <c r="AV58" i="2" s="1"/>
  <c r="AW36" i="2"/>
  <c r="AW58" i="2" s="1"/>
  <c r="AX36" i="2"/>
  <c r="AX58" i="2" s="1"/>
  <c r="AY36" i="2"/>
  <c r="AY58" i="2" s="1"/>
  <c r="AZ36" i="2"/>
  <c r="AZ58" i="2" s="1"/>
  <c r="BA36" i="2"/>
  <c r="BA58" i="2" s="1"/>
  <c r="BB36" i="2"/>
  <c r="BB58" i="2" s="1"/>
  <c r="BC36" i="2"/>
  <c r="BC58" i="2" s="1"/>
  <c r="BD36" i="2"/>
  <c r="BD58" i="2" s="1"/>
  <c r="BE36" i="2"/>
  <c r="BE58" i="2" s="1"/>
  <c r="BF36" i="2"/>
  <c r="BF58" i="2" s="1"/>
  <c r="BG36" i="2"/>
  <c r="BG58" i="2" s="1"/>
  <c r="BH36" i="2"/>
  <c r="BH58" i="2" s="1"/>
  <c r="BI36" i="2"/>
  <c r="BI58" i="2" s="1"/>
  <c r="BJ36" i="2"/>
  <c r="BJ58" i="2" s="1"/>
  <c r="BK36" i="2"/>
  <c r="BK58" i="2" s="1"/>
  <c r="BL36" i="2"/>
  <c r="BL58" i="2" s="1"/>
  <c r="BM36" i="2"/>
  <c r="BM58" i="2" s="1"/>
  <c r="BN36" i="2"/>
  <c r="BN58" i="2" s="1"/>
  <c r="BO36" i="2"/>
  <c r="BO58" i="2" s="1"/>
  <c r="BP36" i="2"/>
  <c r="BP58" i="2" s="1"/>
  <c r="BQ36" i="2"/>
  <c r="BQ58" i="2" s="1"/>
  <c r="BR36" i="2"/>
  <c r="BR58" i="2" s="1"/>
  <c r="BS36" i="2"/>
  <c r="BS58" i="2" s="1"/>
  <c r="BT36" i="2"/>
  <c r="BT58" i="2" s="1"/>
  <c r="BU36" i="2"/>
  <c r="BU58" i="2" s="1"/>
  <c r="BV36" i="2"/>
  <c r="BV58" i="2" s="1"/>
  <c r="BW36" i="2"/>
  <c r="BW58" i="2" s="1"/>
  <c r="BX36" i="2"/>
  <c r="BX58" i="2" s="1"/>
  <c r="BY36" i="2"/>
  <c r="BY58" i="2" s="1"/>
  <c r="BZ36" i="2"/>
  <c r="BZ58" i="2" s="1"/>
  <c r="CA36" i="2"/>
  <c r="CA58" i="2" s="1"/>
  <c r="CB36" i="2"/>
  <c r="CB58" i="2" s="1"/>
  <c r="CC36" i="2"/>
  <c r="CC58" i="2" s="1"/>
  <c r="CD36" i="2"/>
  <c r="CD58" i="2" s="1"/>
  <c r="CE36" i="2"/>
  <c r="CE58" i="2" s="1"/>
  <c r="CF36" i="2"/>
  <c r="CF58" i="2" s="1"/>
  <c r="CG36" i="2"/>
  <c r="CG58" i="2" s="1"/>
  <c r="CH36" i="2"/>
  <c r="CH58" i="2" s="1"/>
  <c r="CI36" i="2"/>
  <c r="CI58" i="2" s="1"/>
  <c r="CJ36" i="2"/>
  <c r="CJ58" i="2" s="1"/>
  <c r="CK36" i="2"/>
  <c r="CK58" i="2" s="1"/>
  <c r="CL36" i="2"/>
  <c r="CL58" i="2" s="1"/>
  <c r="CM36" i="2"/>
  <c r="CM58" i="2" s="1"/>
  <c r="CN36" i="2"/>
  <c r="CN58" i="2" s="1"/>
  <c r="CO36" i="2"/>
  <c r="CO58" i="2" s="1"/>
  <c r="CP36" i="2"/>
  <c r="CP58" i="2" s="1"/>
  <c r="CQ36" i="2"/>
  <c r="CQ58" i="2" s="1"/>
  <c r="CR36" i="2"/>
  <c r="CR58" i="2" s="1"/>
  <c r="CS36" i="2"/>
  <c r="CS58" i="2" s="1"/>
  <c r="CT36" i="2"/>
  <c r="CT58" i="2" s="1"/>
  <c r="CU36" i="2"/>
  <c r="CU58" i="2" s="1"/>
  <c r="CV36" i="2"/>
  <c r="CV58" i="2" s="1"/>
  <c r="CW36" i="2"/>
  <c r="CW58" i="2" s="1"/>
  <c r="CX36" i="2"/>
  <c r="CX58" i="2" s="1"/>
  <c r="CY36" i="2"/>
  <c r="CY58" i="2" s="1"/>
  <c r="CZ36" i="2"/>
  <c r="CZ58" i="2" s="1"/>
  <c r="DA36" i="2"/>
  <c r="DA58" i="2" s="1"/>
  <c r="DB36" i="2"/>
  <c r="DB58" i="2" s="1"/>
  <c r="H37" i="2"/>
  <c r="H59" i="2" s="1"/>
  <c r="I37" i="2"/>
  <c r="I59" i="2" s="1"/>
  <c r="J37" i="2"/>
  <c r="J59" i="2" s="1"/>
  <c r="K37" i="2"/>
  <c r="K59" i="2" s="1"/>
  <c r="L37" i="2"/>
  <c r="L59" i="2" s="1"/>
  <c r="M37" i="2"/>
  <c r="M59" i="2" s="1"/>
  <c r="N37" i="2"/>
  <c r="N59" i="2" s="1"/>
  <c r="O37" i="2"/>
  <c r="O59" i="2" s="1"/>
  <c r="P37" i="2"/>
  <c r="P59" i="2" s="1"/>
  <c r="Q37" i="2"/>
  <c r="Q59" i="2" s="1"/>
  <c r="R37" i="2"/>
  <c r="R59" i="2" s="1"/>
  <c r="S37" i="2"/>
  <c r="S59" i="2" s="1"/>
  <c r="T37" i="2"/>
  <c r="T59" i="2" s="1"/>
  <c r="U37" i="2"/>
  <c r="U59" i="2" s="1"/>
  <c r="V37" i="2"/>
  <c r="V59" i="2" s="1"/>
  <c r="W37" i="2"/>
  <c r="W59" i="2" s="1"/>
  <c r="X37" i="2"/>
  <c r="X59" i="2" s="1"/>
  <c r="Y37" i="2"/>
  <c r="Y59" i="2" s="1"/>
  <c r="Z37" i="2"/>
  <c r="Z59" i="2" s="1"/>
  <c r="AA37" i="2"/>
  <c r="AA59" i="2" s="1"/>
  <c r="AB37" i="2"/>
  <c r="AB59" i="2" s="1"/>
  <c r="AC37" i="2"/>
  <c r="AC59" i="2" s="1"/>
  <c r="AD37" i="2"/>
  <c r="AD59" i="2" s="1"/>
  <c r="AE37" i="2"/>
  <c r="AE59" i="2" s="1"/>
  <c r="AF37" i="2"/>
  <c r="AF59" i="2" s="1"/>
  <c r="AG37" i="2"/>
  <c r="AG59" i="2" s="1"/>
  <c r="AH37" i="2"/>
  <c r="AH59" i="2" s="1"/>
  <c r="AI37" i="2"/>
  <c r="AI59" i="2" s="1"/>
  <c r="AJ37" i="2"/>
  <c r="AJ59" i="2" s="1"/>
  <c r="AK37" i="2"/>
  <c r="AK59" i="2" s="1"/>
  <c r="AL37" i="2"/>
  <c r="AL59" i="2" s="1"/>
  <c r="AM37" i="2"/>
  <c r="AM59" i="2" s="1"/>
  <c r="AN37" i="2"/>
  <c r="AN59" i="2" s="1"/>
  <c r="AO37" i="2"/>
  <c r="AO59" i="2" s="1"/>
  <c r="AP37" i="2"/>
  <c r="AP59" i="2" s="1"/>
  <c r="AQ37" i="2"/>
  <c r="AQ59" i="2" s="1"/>
  <c r="AR37" i="2"/>
  <c r="AR59" i="2" s="1"/>
  <c r="AS37" i="2"/>
  <c r="AS59" i="2" s="1"/>
  <c r="AT37" i="2"/>
  <c r="AT59" i="2" s="1"/>
  <c r="AU37" i="2"/>
  <c r="AU59" i="2" s="1"/>
  <c r="AV37" i="2"/>
  <c r="AV59" i="2" s="1"/>
  <c r="AW37" i="2"/>
  <c r="AW59" i="2" s="1"/>
  <c r="AX37" i="2"/>
  <c r="AX59" i="2" s="1"/>
  <c r="AY37" i="2"/>
  <c r="AY59" i="2" s="1"/>
  <c r="AZ37" i="2"/>
  <c r="AZ59" i="2" s="1"/>
  <c r="BA37" i="2"/>
  <c r="BA59" i="2" s="1"/>
  <c r="BB37" i="2"/>
  <c r="BB59" i="2" s="1"/>
  <c r="BC37" i="2"/>
  <c r="BC59" i="2" s="1"/>
  <c r="BD37" i="2"/>
  <c r="BD59" i="2" s="1"/>
  <c r="BE37" i="2"/>
  <c r="BE59" i="2" s="1"/>
  <c r="BF37" i="2"/>
  <c r="BF59" i="2" s="1"/>
  <c r="BG37" i="2"/>
  <c r="BG59" i="2" s="1"/>
  <c r="BH37" i="2"/>
  <c r="BH59" i="2" s="1"/>
  <c r="BI37" i="2"/>
  <c r="BI59" i="2" s="1"/>
  <c r="BJ37" i="2"/>
  <c r="BJ59" i="2" s="1"/>
  <c r="BK37" i="2"/>
  <c r="BK59" i="2" s="1"/>
  <c r="BL37" i="2"/>
  <c r="BL59" i="2" s="1"/>
  <c r="BM37" i="2"/>
  <c r="BM59" i="2" s="1"/>
  <c r="BN37" i="2"/>
  <c r="BN59" i="2" s="1"/>
  <c r="BO37" i="2"/>
  <c r="BO59" i="2" s="1"/>
  <c r="BP37" i="2"/>
  <c r="BP59" i="2" s="1"/>
  <c r="BQ37" i="2"/>
  <c r="BQ59" i="2" s="1"/>
  <c r="BR37" i="2"/>
  <c r="BR59" i="2" s="1"/>
  <c r="BS37" i="2"/>
  <c r="BS59" i="2" s="1"/>
  <c r="BT37" i="2"/>
  <c r="BT59" i="2" s="1"/>
  <c r="BU37" i="2"/>
  <c r="BU59" i="2" s="1"/>
  <c r="BV37" i="2"/>
  <c r="BV59" i="2" s="1"/>
  <c r="BW37" i="2"/>
  <c r="BW59" i="2" s="1"/>
  <c r="BX37" i="2"/>
  <c r="BX59" i="2" s="1"/>
  <c r="BY37" i="2"/>
  <c r="BY59" i="2" s="1"/>
  <c r="BZ37" i="2"/>
  <c r="BZ59" i="2" s="1"/>
  <c r="CA37" i="2"/>
  <c r="CA59" i="2" s="1"/>
  <c r="CB37" i="2"/>
  <c r="CB59" i="2" s="1"/>
  <c r="CC37" i="2"/>
  <c r="CC59" i="2" s="1"/>
  <c r="CD37" i="2"/>
  <c r="CD59" i="2" s="1"/>
  <c r="CE37" i="2"/>
  <c r="CE59" i="2" s="1"/>
  <c r="CF37" i="2"/>
  <c r="CF59" i="2" s="1"/>
  <c r="CG37" i="2"/>
  <c r="CG59" i="2" s="1"/>
  <c r="CH37" i="2"/>
  <c r="CH59" i="2" s="1"/>
  <c r="CI37" i="2"/>
  <c r="CI59" i="2" s="1"/>
  <c r="CJ37" i="2"/>
  <c r="CJ59" i="2" s="1"/>
  <c r="CK37" i="2"/>
  <c r="CK59" i="2" s="1"/>
  <c r="CL37" i="2"/>
  <c r="CL59" i="2" s="1"/>
  <c r="CM37" i="2"/>
  <c r="CM59" i="2" s="1"/>
  <c r="CN37" i="2"/>
  <c r="CN59" i="2" s="1"/>
  <c r="CO37" i="2"/>
  <c r="CO59" i="2" s="1"/>
  <c r="CP37" i="2"/>
  <c r="CP59" i="2" s="1"/>
  <c r="CQ37" i="2"/>
  <c r="CQ59" i="2" s="1"/>
  <c r="CR37" i="2"/>
  <c r="CR59" i="2" s="1"/>
  <c r="CS37" i="2"/>
  <c r="CS59" i="2" s="1"/>
  <c r="CT37" i="2"/>
  <c r="CT59" i="2" s="1"/>
  <c r="CU37" i="2"/>
  <c r="CU59" i="2" s="1"/>
  <c r="CV37" i="2"/>
  <c r="CV59" i="2" s="1"/>
  <c r="CW37" i="2"/>
  <c r="CW59" i="2" s="1"/>
  <c r="CX37" i="2"/>
  <c r="CX59" i="2" s="1"/>
  <c r="CY37" i="2"/>
  <c r="CY59" i="2" s="1"/>
  <c r="CZ37" i="2"/>
  <c r="CZ59" i="2" s="1"/>
  <c r="DA37" i="2"/>
  <c r="DA59" i="2" s="1"/>
  <c r="DB37" i="2"/>
  <c r="DB59" i="2" s="1"/>
  <c r="H38" i="2"/>
  <c r="H60" i="2" s="1"/>
  <c r="I38" i="2"/>
  <c r="I60" i="2" s="1"/>
  <c r="J38" i="2"/>
  <c r="J60" i="2" s="1"/>
  <c r="K38" i="2"/>
  <c r="K60" i="2" s="1"/>
  <c r="L38" i="2"/>
  <c r="L60" i="2" s="1"/>
  <c r="M38" i="2"/>
  <c r="M60" i="2" s="1"/>
  <c r="N38" i="2"/>
  <c r="N60" i="2" s="1"/>
  <c r="O38" i="2"/>
  <c r="O60" i="2" s="1"/>
  <c r="P38" i="2"/>
  <c r="P60" i="2" s="1"/>
  <c r="Q38" i="2"/>
  <c r="Q60" i="2" s="1"/>
  <c r="R38" i="2"/>
  <c r="R60" i="2" s="1"/>
  <c r="S38" i="2"/>
  <c r="S60" i="2" s="1"/>
  <c r="T38" i="2"/>
  <c r="T60" i="2" s="1"/>
  <c r="U38" i="2"/>
  <c r="U60" i="2" s="1"/>
  <c r="V38" i="2"/>
  <c r="V60" i="2" s="1"/>
  <c r="W38" i="2"/>
  <c r="W60" i="2" s="1"/>
  <c r="X38" i="2"/>
  <c r="X60" i="2" s="1"/>
  <c r="Y38" i="2"/>
  <c r="Y60" i="2" s="1"/>
  <c r="Z38" i="2"/>
  <c r="Z60" i="2" s="1"/>
  <c r="AA38" i="2"/>
  <c r="AA60" i="2" s="1"/>
  <c r="AB38" i="2"/>
  <c r="AB60" i="2" s="1"/>
  <c r="AC38" i="2"/>
  <c r="AC60" i="2" s="1"/>
  <c r="AD38" i="2"/>
  <c r="AD60" i="2" s="1"/>
  <c r="AE38" i="2"/>
  <c r="AE60" i="2" s="1"/>
  <c r="AF38" i="2"/>
  <c r="AF60" i="2" s="1"/>
  <c r="AG38" i="2"/>
  <c r="AG60" i="2" s="1"/>
  <c r="AH38" i="2"/>
  <c r="AH60" i="2" s="1"/>
  <c r="AI38" i="2"/>
  <c r="AI60" i="2" s="1"/>
  <c r="AJ38" i="2"/>
  <c r="AJ60" i="2" s="1"/>
  <c r="AK38" i="2"/>
  <c r="AK60" i="2" s="1"/>
  <c r="AL38" i="2"/>
  <c r="AL60" i="2" s="1"/>
  <c r="AM38" i="2"/>
  <c r="AM60" i="2" s="1"/>
  <c r="AN38" i="2"/>
  <c r="AN60" i="2" s="1"/>
  <c r="AO38" i="2"/>
  <c r="AO60" i="2" s="1"/>
  <c r="AP38" i="2"/>
  <c r="AP60" i="2" s="1"/>
  <c r="AQ38" i="2"/>
  <c r="AQ60" i="2" s="1"/>
  <c r="AR38" i="2"/>
  <c r="AR60" i="2" s="1"/>
  <c r="AS38" i="2"/>
  <c r="AS60" i="2" s="1"/>
  <c r="AT38" i="2"/>
  <c r="AT60" i="2" s="1"/>
  <c r="AU38" i="2"/>
  <c r="AU60" i="2" s="1"/>
  <c r="AV38" i="2"/>
  <c r="AV60" i="2" s="1"/>
  <c r="AW38" i="2"/>
  <c r="AW60" i="2" s="1"/>
  <c r="AX38" i="2"/>
  <c r="AX60" i="2" s="1"/>
  <c r="AY38" i="2"/>
  <c r="AY60" i="2" s="1"/>
  <c r="AZ38" i="2"/>
  <c r="AZ60" i="2" s="1"/>
  <c r="BA38" i="2"/>
  <c r="BA60" i="2" s="1"/>
  <c r="BB38" i="2"/>
  <c r="BB60" i="2" s="1"/>
  <c r="BC38" i="2"/>
  <c r="BC60" i="2" s="1"/>
  <c r="BD38" i="2"/>
  <c r="BD60" i="2" s="1"/>
  <c r="BE38" i="2"/>
  <c r="BE60" i="2" s="1"/>
  <c r="BF38" i="2"/>
  <c r="BF60" i="2" s="1"/>
  <c r="BG38" i="2"/>
  <c r="BG60" i="2" s="1"/>
  <c r="BH38" i="2"/>
  <c r="BH60" i="2" s="1"/>
  <c r="BI38" i="2"/>
  <c r="BI60" i="2" s="1"/>
  <c r="BJ38" i="2"/>
  <c r="BJ60" i="2" s="1"/>
  <c r="BK38" i="2"/>
  <c r="BK60" i="2" s="1"/>
  <c r="BL38" i="2"/>
  <c r="BL60" i="2" s="1"/>
  <c r="BM38" i="2"/>
  <c r="BM60" i="2" s="1"/>
  <c r="BN38" i="2"/>
  <c r="BN60" i="2" s="1"/>
  <c r="BO38" i="2"/>
  <c r="BO60" i="2" s="1"/>
  <c r="BP38" i="2"/>
  <c r="BP60" i="2" s="1"/>
  <c r="BQ38" i="2"/>
  <c r="BQ60" i="2" s="1"/>
  <c r="BR38" i="2"/>
  <c r="BR60" i="2" s="1"/>
  <c r="BS38" i="2"/>
  <c r="BS60" i="2" s="1"/>
  <c r="BT38" i="2"/>
  <c r="BT60" i="2" s="1"/>
  <c r="BU38" i="2"/>
  <c r="BU60" i="2" s="1"/>
  <c r="BV38" i="2"/>
  <c r="BV60" i="2" s="1"/>
  <c r="BW38" i="2"/>
  <c r="BW60" i="2" s="1"/>
  <c r="BX38" i="2"/>
  <c r="BX60" i="2" s="1"/>
  <c r="BY38" i="2"/>
  <c r="BY60" i="2" s="1"/>
  <c r="BZ38" i="2"/>
  <c r="BZ60" i="2" s="1"/>
  <c r="CA38" i="2"/>
  <c r="CA60" i="2" s="1"/>
  <c r="CB38" i="2"/>
  <c r="CB60" i="2" s="1"/>
  <c r="CC38" i="2"/>
  <c r="CC60" i="2" s="1"/>
  <c r="CD38" i="2"/>
  <c r="CD60" i="2" s="1"/>
  <c r="CE38" i="2"/>
  <c r="CE60" i="2" s="1"/>
  <c r="CF38" i="2"/>
  <c r="CF60" i="2" s="1"/>
  <c r="CG38" i="2"/>
  <c r="CG60" i="2" s="1"/>
  <c r="CH38" i="2"/>
  <c r="CH60" i="2" s="1"/>
  <c r="CI38" i="2"/>
  <c r="CI60" i="2" s="1"/>
  <c r="CJ38" i="2"/>
  <c r="CJ60" i="2" s="1"/>
  <c r="CK38" i="2"/>
  <c r="CK60" i="2" s="1"/>
  <c r="CL38" i="2"/>
  <c r="CL60" i="2" s="1"/>
  <c r="CM38" i="2"/>
  <c r="CM60" i="2" s="1"/>
  <c r="CN38" i="2"/>
  <c r="CN60" i="2" s="1"/>
  <c r="CO38" i="2"/>
  <c r="CO60" i="2" s="1"/>
  <c r="CP38" i="2"/>
  <c r="CP60" i="2" s="1"/>
  <c r="CQ38" i="2"/>
  <c r="CQ60" i="2" s="1"/>
  <c r="CR38" i="2"/>
  <c r="CR60" i="2" s="1"/>
  <c r="CS38" i="2"/>
  <c r="CS60" i="2" s="1"/>
  <c r="CT38" i="2"/>
  <c r="CT60" i="2" s="1"/>
  <c r="CU38" i="2"/>
  <c r="CU60" i="2" s="1"/>
  <c r="CV38" i="2"/>
  <c r="CV60" i="2" s="1"/>
  <c r="CW38" i="2"/>
  <c r="CW60" i="2" s="1"/>
  <c r="CX38" i="2"/>
  <c r="CX60" i="2" s="1"/>
  <c r="CY38" i="2"/>
  <c r="CY60" i="2" s="1"/>
  <c r="CZ38" i="2"/>
  <c r="CZ60" i="2" s="1"/>
  <c r="DA38" i="2"/>
  <c r="DA60" i="2" s="1"/>
  <c r="DB38" i="2"/>
  <c r="DB60" i="2" s="1"/>
  <c r="H39" i="2"/>
  <c r="H61" i="2" s="1"/>
  <c r="I39" i="2"/>
  <c r="I61" i="2" s="1"/>
  <c r="J39" i="2"/>
  <c r="J61" i="2" s="1"/>
  <c r="K39" i="2"/>
  <c r="K61" i="2" s="1"/>
  <c r="L39" i="2"/>
  <c r="L61" i="2" s="1"/>
  <c r="M39" i="2"/>
  <c r="M61" i="2" s="1"/>
  <c r="N39" i="2"/>
  <c r="N61" i="2" s="1"/>
  <c r="O39" i="2"/>
  <c r="O61" i="2" s="1"/>
  <c r="P39" i="2"/>
  <c r="P61" i="2" s="1"/>
  <c r="Q39" i="2"/>
  <c r="Q61" i="2" s="1"/>
  <c r="R39" i="2"/>
  <c r="R61" i="2" s="1"/>
  <c r="S39" i="2"/>
  <c r="S61" i="2" s="1"/>
  <c r="T39" i="2"/>
  <c r="T61" i="2" s="1"/>
  <c r="U39" i="2"/>
  <c r="U61" i="2" s="1"/>
  <c r="V39" i="2"/>
  <c r="V61" i="2" s="1"/>
  <c r="W39" i="2"/>
  <c r="W61" i="2" s="1"/>
  <c r="X39" i="2"/>
  <c r="X61" i="2" s="1"/>
  <c r="Y39" i="2"/>
  <c r="Y61" i="2" s="1"/>
  <c r="Z39" i="2"/>
  <c r="Z61" i="2" s="1"/>
  <c r="AA39" i="2"/>
  <c r="AA61" i="2" s="1"/>
  <c r="AB39" i="2"/>
  <c r="AB61" i="2" s="1"/>
  <c r="AC39" i="2"/>
  <c r="AC61" i="2" s="1"/>
  <c r="AD39" i="2"/>
  <c r="AD61" i="2" s="1"/>
  <c r="AE39" i="2"/>
  <c r="AE61" i="2" s="1"/>
  <c r="AF39" i="2"/>
  <c r="AF61" i="2" s="1"/>
  <c r="AG39" i="2"/>
  <c r="AG61" i="2" s="1"/>
  <c r="AH39" i="2"/>
  <c r="AH61" i="2" s="1"/>
  <c r="AI39" i="2"/>
  <c r="AI61" i="2" s="1"/>
  <c r="AJ39" i="2"/>
  <c r="AJ61" i="2" s="1"/>
  <c r="AK39" i="2"/>
  <c r="AK61" i="2" s="1"/>
  <c r="AL39" i="2"/>
  <c r="AL61" i="2" s="1"/>
  <c r="AM39" i="2"/>
  <c r="AM61" i="2" s="1"/>
  <c r="AN39" i="2"/>
  <c r="AN61" i="2" s="1"/>
  <c r="AO39" i="2"/>
  <c r="AO61" i="2" s="1"/>
  <c r="AP39" i="2"/>
  <c r="AP61" i="2" s="1"/>
  <c r="AQ39" i="2"/>
  <c r="AQ61" i="2" s="1"/>
  <c r="AR39" i="2"/>
  <c r="AR61" i="2" s="1"/>
  <c r="AS39" i="2"/>
  <c r="AS61" i="2" s="1"/>
  <c r="AT39" i="2"/>
  <c r="AT61" i="2" s="1"/>
  <c r="AU39" i="2"/>
  <c r="AU61" i="2" s="1"/>
  <c r="AV39" i="2"/>
  <c r="AV61" i="2" s="1"/>
  <c r="AW39" i="2"/>
  <c r="AW61" i="2" s="1"/>
  <c r="AX39" i="2"/>
  <c r="AX61" i="2" s="1"/>
  <c r="AY39" i="2"/>
  <c r="AY61" i="2" s="1"/>
  <c r="AZ39" i="2"/>
  <c r="AZ61" i="2" s="1"/>
  <c r="BA39" i="2"/>
  <c r="BA61" i="2" s="1"/>
  <c r="BB39" i="2"/>
  <c r="BB61" i="2" s="1"/>
  <c r="BC39" i="2"/>
  <c r="BC61" i="2" s="1"/>
  <c r="BD39" i="2"/>
  <c r="BD61" i="2" s="1"/>
  <c r="BE39" i="2"/>
  <c r="BE61" i="2" s="1"/>
  <c r="BF39" i="2"/>
  <c r="BF61" i="2" s="1"/>
  <c r="BG39" i="2"/>
  <c r="BG61" i="2" s="1"/>
  <c r="BH39" i="2"/>
  <c r="BH61" i="2" s="1"/>
  <c r="BI39" i="2"/>
  <c r="BI61" i="2" s="1"/>
  <c r="BJ39" i="2"/>
  <c r="BJ61" i="2" s="1"/>
  <c r="BK39" i="2"/>
  <c r="BK61" i="2" s="1"/>
  <c r="BL39" i="2"/>
  <c r="BL61" i="2" s="1"/>
  <c r="BM39" i="2"/>
  <c r="BM61" i="2" s="1"/>
  <c r="BN39" i="2"/>
  <c r="BN61" i="2" s="1"/>
  <c r="BO39" i="2"/>
  <c r="BO61" i="2" s="1"/>
  <c r="BP39" i="2"/>
  <c r="BP61" i="2" s="1"/>
  <c r="BQ39" i="2"/>
  <c r="BQ61" i="2" s="1"/>
  <c r="BR39" i="2"/>
  <c r="BR61" i="2" s="1"/>
  <c r="BS39" i="2"/>
  <c r="BS61" i="2" s="1"/>
  <c r="BT39" i="2"/>
  <c r="BT61" i="2" s="1"/>
  <c r="BU39" i="2"/>
  <c r="BU61" i="2" s="1"/>
  <c r="BV39" i="2"/>
  <c r="BV61" i="2" s="1"/>
  <c r="BW39" i="2"/>
  <c r="BW61" i="2" s="1"/>
  <c r="BX39" i="2"/>
  <c r="BX61" i="2" s="1"/>
  <c r="BY39" i="2"/>
  <c r="BY61" i="2" s="1"/>
  <c r="BZ39" i="2"/>
  <c r="BZ61" i="2" s="1"/>
  <c r="CA39" i="2"/>
  <c r="CA61" i="2" s="1"/>
  <c r="CB39" i="2"/>
  <c r="CB61" i="2" s="1"/>
  <c r="CC39" i="2"/>
  <c r="CC61" i="2" s="1"/>
  <c r="CD39" i="2"/>
  <c r="CD61" i="2" s="1"/>
  <c r="CE39" i="2"/>
  <c r="CE61" i="2" s="1"/>
  <c r="CF39" i="2"/>
  <c r="CF61" i="2" s="1"/>
  <c r="CG39" i="2"/>
  <c r="CG61" i="2" s="1"/>
  <c r="CH39" i="2"/>
  <c r="CH61" i="2" s="1"/>
  <c r="CI39" i="2"/>
  <c r="CI61" i="2" s="1"/>
  <c r="CJ39" i="2"/>
  <c r="CJ61" i="2" s="1"/>
  <c r="CK39" i="2"/>
  <c r="CK61" i="2" s="1"/>
  <c r="CL39" i="2"/>
  <c r="CL61" i="2" s="1"/>
  <c r="CM39" i="2"/>
  <c r="CM61" i="2" s="1"/>
  <c r="CN39" i="2"/>
  <c r="CN61" i="2" s="1"/>
  <c r="CO39" i="2"/>
  <c r="CO61" i="2" s="1"/>
  <c r="CP39" i="2"/>
  <c r="CP61" i="2" s="1"/>
  <c r="CQ39" i="2"/>
  <c r="CQ61" i="2" s="1"/>
  <c r="CR39" i="2"/>
  <c r="CR61" i="2" s="1"/>
  <c r="CS39" i="2"/>
  <c r="CS61" i="2" s="1"/>
  <c r="CT39" i="2"/>
  <c r="CT61" i="2" s="1"/>
  <c r="CU39" i="2"/>
  <c r="CU61" i="2" s="1"/>
  <c r="CV39" i="2"/>
  <c r="CV61" i="2" s="1"/>
  <c r="CW39" i="2"/>
  <c r="CW61" i="2" s="1"/>
  <c r="CX39" i="2"/>
  <c r="CX61" i="2" s="1"/>
  <c r="CY39" i="2"/>
  <c r="CY61" i="2" s="1"/>
  <c r="CZ39" i="2"/>
  <c r="CZ61" i="2" s="1"/>
  <c r="DA39" i="2"/>
  <c r="DA61" i="2" s="1"/>
  <c r="DB39" i="2"/>
  <c r="DB61" i="2" s="1"/>
  <c r="H40" i="2"/>
  <c r="H62" i="2" s="1"/>
  <c r="I40" i="2"/>
  <c r="I62" i="2" s="1"/>
  <c r="J40" i="2"/>
  <c r="J62" i="2" s="1"/>
  <c r="K40" i="2"/>
  <c r="K62" i="2" s="1"/>
  <c r="L40" i="2"/>
  <c r="L62" i="2" s="1"/>
  <c r="M40" i="2"/>
  <c r="M62" i="2" s="1"/>
  <c r="N40" i="2"/>
  <c r="N62" i="2" s="1"/>
  <c r="O40" i="2"/>
  <c r="O62" i="2" s="1"/>
  <c r="P40" i="2"/>
  <c r="P62" i="2" s="1"/>
  <c r="Q40" i="2"/>
  <c r="Q62" i="2" s="1"/>
  <c r="R40" i="2"/>
  <c r="R62" i="2" s="1"/>
  <c r="S40" i="2"/>
  <c r="S62" i="2" s="1"/>
  <c r="T40" i="2"/>
  <c r="T62" i="2" s="1"/>
  <c r="U40" i="2"/>
  <c r="U62" i="2" s="1"/>
  <c r="V40" i="2"/>
  <c r="V62" i="2" s="1"/>
  <c r="W40" i="2"/>
  <c r="W62" i="2" s="1"/>
  <c r="X40" i="2"/>
  <c r="X62" i="2" s="1"/>
  <c r="Y40" i="2"/>
  <c r="Y62" i="2" s="1"/>
  <c r="Z40" i="2"/>
  <c r="Z62" i="2" s="1"/>
  <c r="AA40" i="2"/>
  <c r="AA62" i="2" s="1"/>
  <c r="AB40" i="2"/>
  <c r="AB62" i="2" s="1"/>
  <c r="AC40" i="2"/>
  <c r="AC62" i="2" s="1"/>
  <c r="AD40" i="2"/>
  <c r="AD62" i="2" s="1"/>
  <c r="AE40" i="2"/>
  <c r="AE62" i="2" s="1"/>
  <c r="AF40" i="2"/>
  <c r="AF62" i="2" s="1"/>
  <c r="AG40" i="2"/>
  <c r="AG62" i="2" s="1"/>
  <c r="AH40" i="2"/>
  <c r="AH62" i="2" s="1"/>
  <c r="AI40" i="2"/>
  <c r="AI62" i="2" s="1"/>
  <c r="AJ40" i="2"/>
  <c r="AJ62" i="2" s="1"/>
  <c r="AK40" i="2"/>
  <c r="AK62" i="2" s="1"/>
  <c r="AL40" i="2"/>
  <c r="AL62" i="2" s="1"/>
  <c r="AM40" i="2"/>
  <c r="AM62" i="2" s="1"/>
  <c r="AN40" i="2"/>
  <c r="AN62" i="2" s="1"/>
  <c r="AO40" i="2"/>
  <c r="AO62" i="2" s="1"/>
  <c r="AP40" i="2"/>
  <c r="AP62" i="2" s="1"/>
  <c r="AQ40" i="2"/>
  <c r="AQ62" i="2" s="1"/>
  <c r="AR40" i="2"/>
  <c r="AR62" i="2" s="1"/>
  <c r="AS40" i="2"/>
  <c r="AS62" i="2" s="1"/>
  <c r="AT40" i="2"/>
  <c r="AT62" i="2" s="1"/>
  <c r="AU40" i="2"/>
  <c r="AU62" i="2" s="1"/>
  <c r="AV40" i="2"/>
  <c r="AV62" i="2" s="1"/>
  <c r="AW40" i="2"/>
  <c r="AW62" i="2" s="1"/>
  <c r="AX40" i="2"/>
  <c r="AX62" i="2" s="1"/>
  <c r="AY40" i="2"/>
  <c r="AY62" i="2" s="1"/>
  <c r="AZ40" i="2"/>
  <c r="AZ62" i="2" s="1"/>
  <c r="BA40" i="2"/>
  <c r="BA62" i="2" s="1"/>
  <c r="BB40" i="2"/>
  <c r="BB62" i="2" s="1"/>
  <c r="BC40" i="2"/>
  <c r="BC62" i="2" s="1"/>
  <c r="BD40" i="2"/>
  <c r="BD62" i="2" s="1"/>
  <c r="BE40" i="2"/>
  <c r="BE62" i="2" s="1"/>
  <c r="BF40" i="2"/>
  <c r="BF62" i="2" s="1"/>
  <c r="BG40" i="2"/>
  <c r="BG62" i="2" s="1"/>
  <c r="BH40" i="2"/>
  <c r="BH62" i="2" s="1"/>
  <c r="BI40" i="2"/>
  <c r="BI62" i="2" s="1"/>
  <c r="BJ40" i="2"/>
  <c r="BJ62" i="2" s="1"/>
  <c r="BK40" i="2"/>
  <c r="BK62" i="2" s="1"/>
  <c r="BL40" i="2"/>
  <c r="BL62" i="2" s="1"/>
  <c r="BM40" i="2"/>
  <c r="BM62" i="2" s="1"/>
  <c r="BN40" i="2"/>
  <c r="BN62" i="2" s="1"/>
  <c r="BO40" i="2"/>
  <c r="BO62" i="2" s="1"/>
  <c r="BP40" i="2"/>
  <c r="BP62" i="2" s="1"/>
  <c r="BQ40" i="2"/>
  <c r="BQ62" i="2" s="1"/>
  <c r="BR40" i="2"/>
  <c r="BR62" i="2" s="1"/>
  <c r="BS40" i="2"/>
  <c r="BS62" i="2" s="1"/>
  <c r="BT40" i="2"/>
  <c r="BT62" i="2" s="1"/>
  <c r="BU40" i="2"/>
  <c r="BU62" i="2" s="1"/>
  <c r="BV40" i="2"/>
  <c r="BV62" i="2" s="1"/>
  <c r="BW40" i="2"/>
  <c r="BW62" i="2" s="1"/>
  <c r="BX40" i="2"/>
  <c r="BX62" i="2" s="1"/>
  <c r="BY40" i="2"/>
  <c r="BY62" i="2" s="1"/>
  <c r="BZ40" i="2"/>
  <c r="BZ62" i="2" s="1"/>
  <c r="CA40" i="2"/>
  <c r="CA62" i="2" s="1"/>
  <c r="CB40" i="2"/>
  <c r="CB62" i="2" s="1"/>
  <c r="CC40" i="2"/>
  <c r="CC62" i="2" s="1"/>
  <c r="CD40" i="2"/>
  <c r="CD62" i="2" s="1"/>
  <c r="CE40" i="2"/>
  <c r="CE62" i="2" s="1"/>
  <c r="CF40" i="2"/>
  <c r="CF62" i="2" s="1"/>
  <c r="CG40" i="2"/>
  <c r="CG62" i="2" s="1"/>
  <c r="CH40" i="2"/>
  <c r="CH62" i="2" s="1"/>
  <c r="CI40" i="2"/>
  <c r="CI62" i="2" s="1"/>
  <c r="CJ40" i="2"/>
  <c r="CJ62" i="2" s="1"/>
  <c r="CK40" i="2"/>
  <c r="CK62" i="2" s="1"/>
  <c r="CL40" i="2"/>
  <c r="CL62" i="2" s="1"/>
  <c r="CM40" i="2"/>
  <c r="CM62" i="2" s="1"/>
  <c r="CN40" i="2"/>
  <c r="CN62" i="2" s="1"/>
  <c r="CO40" i="2"/>
  <c r="CO62" i="2" s="1"/>
  <c r="CP40" i="2"/>
  <c r="CP62" i="2" s="1"/>
  <c r="CQ40" i="2"/>
  <c r="CQ62" i="2" s="1"/>
  <c r="CR40" i="2"/>
  <c r="CR62" i="2" s="1"/>
  <c r="CS40" i="2"/>
  <c r="CS62" i="2" s="1"/>
  <c r="CT40" i="2"/>
  <c r="CT62" i="2" s="1"/>
  <c r="CU40" i="2"/>
  <c r="CU62" i="2" s="1"/>
  <c r="CV40" i="2"/>
  <c r="CV62" i="2" s="1"/>
  <c r="CW40" i="2"/>
  <c r="CW62" i="2" s="1"/>
  <c r="CX40" i="2"/>
  <c r="CX62" i="2" s="1"/>
  <c r="CY40" i="2"/>
  <c r="CY62" i="2" s="1"/>
  <c r="CZ40" i="2"/>
  <c r="CZ62" i="2" s="1"/>
  <c r="DA40" i="2"/>
  <c r="DA62" i="2" s="1"/>
  <c r="DB40" i="2"/>
  <c r="DB62" i="2" s="1"/>
  <c r="H41" i="2"/>
  <c r="H63" i="2" s="1"/>
  <c r="I41" i="2"/>
  <c r="I63" i="2" s="1"/>
  <c r="J41" i="2"/>
  <c r="J63" i="2" s="1"/>
  <c r="K41" i="2"/>
  <c r="K63" i="2" s="1"/>
  <c r="L41" i="2"/>
  <c r="L63" i="2" s="1"/>
  <c r="M41" i="2"/>
  <c r="M63" i="2" s="1"/>
  <c r="N41" i="2"/>
  <c r="N63" i="2" s="1"/>
  <c r="O41" i="2"/>
  <c r="O63" i="2" s="1"/>
  <c r="P41" i="2"/>
  <c r="P63" i="2" s="1"/>
  <c r="Q41" i="2"/>
  <c r="Q63" i="2" s="1"/>
  <c r="R41" i="2"/>
  <c r="R63" i="2" s="1"/>
  <c r="S41" i="2"/>
  <c r="S63" i="2" s="1"/>
  <c r="T41" i="2"/>
  <c r="T63" i="2" s="1"/>
  <c r="U41" i="2"/>
  <c r="U63" i="2" s="1"/>
  <c r="V41" i="2"/>
  <c r="V63" i="2" s="1"/>
  <c r="W41" i="2"/>
  <c r="W63" i="2" s="1"/>
  <c r="X41" i="2"/>
  <c r="X63" i="2" s="1"/>
  <c r="Y41" i="2"/>
  <c r="Y63" i="2" s="1"/>
  <c r="Z41" i="2"/>
  <c r="Z63" i="2" s="1"/>
  <c r="AA41" i="2"/>
  <c r="AA63" i="2" s="1"/>
  <c r="AB41" i="2"/>
  <c r="AB63" i="2" s="1"/>
  <c r="AC41" i="2"/>
  <c r="AC63" i="2" s="1"/>
  <c r="AD41" i="2"/>
  <c r="AD63" i="2" s="1"/>
  <c r="AE41" i="2"/>
  <c r="AE63" i="2" s="1"/>
  <c r="AF41" i="2"/>
  <c r="AF63" i="2" s="1"/>
  <c r="AG41" i="2"/>
  <c r="AG63" i="2" s="1"/>
  <c r="AH41" i="2"/>
  <c r="AH63" i="2" s="1"/>
  <c r="AI41" i="2"/>
  <c r="AI63" i="2" s="1"/>
  <c r="AJ41" i="2"/>
  <c r="AJ63" i="2" s="1"/>
  <c r="AK41" i="2"/>
  <c r="AK63" i="2" s="1"/>
  <c r="AL41" i="2"/>
  <c r="AL63" i="2" s="1"/>
  <c r="AM41" i="2"/>
  <c r="AM63" i="2" s="1"/>
  <c r="AN41" i="2"/>
  <c r="AN63" i="2" s="1"/>
  <c r="AO41" i="2"/>
  <c r="AO63" i="2" s="1"/>
  <c r="AP41" i="2"/>
  <c r="AP63" i="2" s="1"/>
  <c r="AQ41" i="2"/>
  <c r="AQ63" i="2" s="1"/>
  <c r="AR41" i="2"/>
  <c r="AR63" i="2" s="1"/>
  <c r="AS41" i="2"/>
  <c r="AS63" i="2" s="1"/>
  <c r="AT41" i="2"/>
  <c r="AT63" i="2" s="1"/>
  <c r="AU41" i="2"/>
  <c r="AU63" i="2" s="1"/>
  <c r="AV41" i="2"/>
  <c r="AV63" i="2" s="1"/>
  <c r="AW41" i="2"/>
  <c r="AW63" i="2" s="1"/>
  <c r="AX41" i="2"/>
  <c r="AX63" i="2" s="1"/>
  <c r="AY41" i="2"/>
  <c r="AY63" i="2" s="1"/>
  <c r="AZ41" i="2"/>
  <c r="AZ63" i="2" s="1"/>
  <c r="BA41" i="2"/>
  <c r="BA63" i="2" s="1"/>
  <c r="BB41" i="2"/>
  <c r="BB63" i="2" s="1"/>
  <c r="BC41" i="2"/>
  <c r="BC63" i="2" s="1"/>
  <c r="BD41" i="2"/>
  <c r="BD63" i="2" s="1"/>
  <c r="BE41" i="2"/>
  <c r="BE63" i="2" s="1"/>
  <c r="BF41" i="2"/>
  <c r="BF63" i="2" s="1"/>
  <c r="BG41" i="2"/>
  <c r="BG63" i="2" s="1"/>
  <c r="BH41" i="2"/>
  <c r="BH63" i="2" s="1"/>
  <c r="BI41" i="2"/>
  <c r="BI63" i="2" s="1"/>
  <c r="BJ41" i="2"/>
  <c r="BJ63" i="2" s="1"/>
  <c r="BK41" i="2"/>
  <c r="BK63" i="2" s="1"/>
  <c r="BL41" i="2"/>
  <c r="BL63" i="2" s="1"/>
  <c r="BM41" i="2"/>
  <c r="BM63" i="2" s="1"/>
  <c r="BN41" i="2"/>
  <c r="BN63" i="2" s="1"/>
  <c r="BO41" i="2"/>
  <c r="BO63" i="2" s="1"/>
  <c r="BP41" i="2"/>
  <c r="BP63" i="2" s="1"/>
  <c r="BQ41" i="2"/>
  <c r="BQ63" i="2" s="1"/>
  <c r="BR41" i="2"/>
  <c r="BR63" i="2" s="1"/>
  <c r="BS41" i="2"/>
  <c r="BS63" i="2" s="1"/>
  <c r="BT41" i="2"/>
  <c r="BT63" i="2" s="1"/>
  <c r="BU41" i="2"/>
  <c r="BU63" i="2" s="1"/>
  <c r="BV41" i="2"/>
  <c r="BV63" i="2" s="1"/>
  <c r="BW41" i="2"/>
  <c r="BW63" i="2" s="1"/>
  <c r="BX41" i="2"/>
  <c r="BX63" i="2" s="1"/>
  <c r="BY41" i="2"/>
  <c r="BY63" i="2" s="1"/>
  <c r="BZ41" i="2"/>
  <c r="BZ63" i="2" s="1"/>
  <c r="CA41" i="2"/>
  <c r="CA63" i="2" s="1"/>
  <c r="CB41" i="2"/>
  <c r="CB63" i="2" s="1"/>
  <c r="CC41" i="2"/>
  <c r="CC63" i="2" s="1"/>
  <c r="CD41" i="2"/>
  <c r="CD63" i="2" s="1"/>
  <c r="CE41" i="2"/>
  <c r="CE63" i="2" s="1"/>
  <c r="CF41" i="2"/>
  <c r="CF63" i="2" s="1"/>
  <c r="CG41" i="2"/>
  <c r="CG63" i="2" s="1"/>
  <c r="CH41" i="2"/>
  <c r="CH63" i="2" s="1"/>
  <c r="CI41" i="2"/>
  <c r="CI63" i="2" s="1"/>
  <c r="CJ41" i="2"/>
  <c r="CJ63" i="2" s="1"/>
  <c r="CK41" i="2"/>
  <c r="CK63" i="2" s="1"/>
  <c r="CL41" i="2"/>
  <c r="CL63" i="2" s="1"/>
  <c r="CM41" i="2"/>
  <c r="CM63" i="2" s="1"/>
  <c r="CN41" i="2"/>
  <c r="CN63" i="2" s="1"/>
  <c r="CO41" i="2"/>
  <c r="CO63" i="2" s="1"/>
  <c r="CP41" i="2"/>
  <c r="CP63" i="2" s="1"/>
  <c r="CQ41" i="2"/>
  <c r="CQ63" i="2" s="1"/>
  <c r="CR41" i="2"/>
  <c r="CR63" i="2" s="1"/>
  <c r="CS41" i="2"/>
  <c r="CS63" i="2" s="1"/>
  <c r="CT41" i="2"/>
  <c r="CT63" i="2" s="1"/>
  <c r="CU41" i="2"/>
  <c r="CU63" i="2" s="1"/>
  <c r="CV41" i="2"/>
  <c r="CV63" i="2" s="1"/>
  <c r="CW41" i="2"/>
  <c r="CW63" i="2" s="1"/>
  <c r="CX41" i="2"/>
  <c r="CX63" i="2" s="1"/>
  <c r="CY41" i="2"/>
  <c r="CY63" i="2" s="1"/>
  <c r="CZ41" i="2"/>
  <c r="CZ63" i="2" s="1"/>
  <c r="DA41" i="2"/>
  <c r="DA63" i="2" s="1"/>
  <c r="DB41" i="2"/>
  <c r="DB63" i="2" s="1"/>
  <c r="H42" i="2"/>
  <c r="H64" i="2" s="1"/>
  <c r="I42" i="2"/>
  <c r="I64" i="2" s="1"/>
  <c r="J42" i="2"/>
  <c r="J64" i="2" s="1"/>
  <c r="K42" i="2"/>
  <c r="K64" i="2" s="1"/>
  <c r="L42" i="2"/>
  <c r="L64" i="2" s="1"/>
  <c r="M42" i="2"/>
  <c r="M64" i="2" s="1"/>
  <c r="N42" i="2"/>
  <c r="N64" i="2" s="1"/>
  <c r="O42" i="2"/>
  <c r="O64" i="2" s="1"/>
  <c r="P42" i="2"/>
  <c r="P64" i="2" s="1"/>
  <c r="Q42" i="2"/>
  <c r="Q64" i="2" s="1"/>
  <c r="R42" i="2"/>
  <c r="R64" i="2" s="1"/>
  <c r="S42" i="2"/>
  <c r="S64" i="2" s="1"/>
  <c r="T42" i="2"/>
  <c r="T64" i="2" s="1"/>
  <c r="U42" i="2"/>
  <c r="U64" i="2" s="1"/>
  <c r="V42" i="2"/>
  <c r="V64" i="2" s="1"/>
  <c r="W42" i="2"/>
  <c r="W64" i="2" s="1"/>
  <c r="X42" i="2"/>
  <c r="X64" i="2" s="1"/>
  <c r="Y42" i="2"/>
  <c r="Y64" i="2" s="1"/>
  <c r="Z42" i="2"/>
  <c r="Z64" i="2" s="1"/>
  <c r="AA42" i="2"/>
  <c r="AA64" i="2" s="1"/>
  <c r="AB42" i="2"/>
  <c r="AB64" i="2" s="1"/>
  <c r="AC42" i="2"/>
  <c r="AC64" i="2" s="1"/>
  <c r="AD42" i="2"/>
  <c r="AD64" i="2" s="1"/>
  <c r="AE42" i="2"/>
  <c r="AE64" i="2" s="1"/>
  <c r="AF42" i="2"/>
  <c r="AF64" i="2" s="1"/>
  <c r="AG42" i="2"/>
  <c r="AG64" i="2" s="1"/>
  <c r="AH42" i="2"/>
  <c r="AH64" i="2" s="1"/>
  <c r="AI42" i="2"/>
  <c r="AI64" i="2" s="1"/>
  <c r="AJ42" i="2"/>
  <c r="AJ64" i="2" s="1"/>
  <c r="AK42" i="2"/>
  <c r="AK64" i="2" s="1"/>
  <c r="AL42" i="2"/>
  <c r="AL64" i="2" s="1"/>
  <c r="AM42" i="2"/>
  <c r="AM64" i="2" s="1"/>
  <c r="AN42" i="2"/>
  <c r="AN64" i="2" s="1"/>
  <c r="AO42" i="2"/>
  <c r="AO64" i="2" s="1"/>
  <c r="AP42" i="2"/>
  <c r="AP64" i="2" s="1"/>
  <c r="AQ42" i="2"/>
  <c r="AQ64" i="2" s="1"/>
  <c r="AR42" i="2"/>
  <c r="AR64" i="2" s="1"/>
  <c r="AS42" i="2"/>
  <c r="AS64" i="2" s="1"/>
  <c r="AT42" i="2"/>
  <c r="AT64" i="2" s="1"/>
  <c r="AU42" i="2"/>
  <c r="AU64" i="2" s="1"/>
  <c r="AV42" i="2"/>
  <c r="AV64" i="2" s="1"/>
  <c r="AW42" i="2"/>
  <c r="AW64" i="2" s="1"/>
  <c r="AX42" i="2"/>
  <c r="AX64" i="2" s="1"/>
  <c r="AY42" i="2"/>
  <c r="AY64" i="2" s="1"/>
  <c r="AZ42" i="2"/>
  <c r="AZ64" i="2" s="1"/>
  <c r="BA42" i="2"/>
  <c r="BA64" i="2" s="1"/>
  <c r="BB42" i="2"/>
  <c r="BB64" i="2" s="1"/>
  <c r="BC42" i="2"/>
  <c r="BC64" i="2" s="1"/>
  <c r="BD42" i="2"/>
  <c r="BD64" i="2" s="1"/>
  <c r="BE42" i="2"/>
  <c r="BE64" i="2" s="1"/>
  <c r="BF42" i="2"/>
  <c r="BF64" i="2" s="1"/>
  <c r="BG42" i="2"/>
  <c r="BG64" i="2" s="1"/>
  <c r="BH42" i="2"/>
  <c r="BH64" i="2" s="1"/>
  <c r="BI42" i="2"/>
  <c r="BI64" i="2" s="1"/>
  <c r="BJ42" i="2"/>
  <c r="BJ64" i="2" s="1"/>
  <c r="BK42" i="2"/>
  <c r="BK64" i="2" s="1"/>
  <c r="BL42" i="2"/>
  <c r="BL64" i="2" s="1"/>
  <c r="BM42" i="2"/>
  <c r="BM64" i="2" s="1"/>
  <c r="BN42" i="2"/>
  <c r="BN64" i="2" s="1"/>
  <c r="BO42" i="2"/>
  <c r="BO64" i="2" s="1"/>
  <c r="BP42" i="2"/>
  <c r="BP64" i="2" s="1"/>
  <c r="BQ42" i="2"/>
  <c r="BQ64" i="2" s="1"/>
  <c r="BR42" i="2"/>
  <c r="BR64" i="2" s="1"/>
  <c r="BS42" i="2"/>
  <c r="BS64" i="2" s="1"/>
  <c r="BT42" i="2"/>
  <c r="BT64" i="2" s="1"/>
  <c r="BU42" i="2"/>
  <c r="BU64" i="2" s="1"/>
  <c r="BV42" i="2"/>
  <c r="BV64" i="2" s="1"/>
  <c r="BW42" i="2"/>
  <c r="BW64" i="2" s="1"/>
  <c r="BX42" i="2"/>
  <c r="BX64" i="2" s="1"/>
  <c r="BY42" i="2"/>
  <c r="BY64" i="2" s="1"/>
  <c r="BZ42" i="2"/>
  <c r="BZ64" i="2" s="1"/>
  <c r="CA42" i="2"/>
  <c r="CA64" i="2" s="1"/>
  <c r="CB42" i="2"/>
  <c r="CB64" i="2" s="1"/>
  <c r="CC42" i="2"/>
  <c r="CC64" i="2" s="1"/>
  <c r="CD42" i="2"/>
  <c r="CD64" i="2" s="1"/>
  <c r="CE42" i="2"/>
  <c r="CE64" i="2" s="1"/>
  <c r="CF42" i="2"/>
  <c r="CF64" i="2" s="1"/>
  <c r="CG42" i="2"/>
  <c r="CG64" i="2" s="1"/>
  <c r="CH42" i="2"/>
  <c r="CH64" i="2" s="1"/>
  <c r="CI42" i="2"/>
  <c r="CI64" i="2" s="1"/>
  <c r="CJ42" i="2"/>
  <c r="CJ64" i="2" s="1"/>
  <c r="CK42" i="2"/>
  <c r="CK64" i="2" s="1"/>
  <c r="CL42" i="2"/>
  <c r="CL64" i="2" s="1"/>
  <c r="CM42" i="2"/>
  <c r="CM64" i="2" s="1"/>
  <c r="CN42" i="2"/>
  <c r="CN64" i="2" s="1"/>
  <c r="CO42" i="2"/>
  <c r="CO64" i="2" s="1"/>
  <c r="CP42" i="2"/>
  <c r="CP64" i="2" s="1"/>
  <c r="CQ42" i="2"/>
  <c r="CQ64" i="2" s="1"/>
  <c r="CR42" i="2"/>
  <c r="CR64" i="2" s="1"/>
  <c r="CS42" i="2"/>
  <c r="CS64" i="2" s="1"/>
  <c r="CT42" i="2"/>
  <c r="CT64" i="2" s="1"/>
  <c r="CU42" i="2"/>
  <c r="CU64" i="2" s="1"/>
  <c r="CV42" i="2"/>
  <c r="CV64" i="2" s="1"/>
  <c r="CW42" i="2"/>
  <c r="CW64" i="2" s="1"/>
  <c r="CX42" i="2"/>
  <c r="CX64" i="2" s="1"/>
  <c r="CY42" i="2"/>
  <c r="CY64" i="2" s="1"/>
  <c r="CZ42" i="2"/>
  <c r="CZ64" i="2" s="1"/>
  <c r="DA42" i="2"/>
  <c r="DA64" i="2" s="1"/>
  <c r="DB42" i="2"/>
  <c r="DB64" i="2" s="1"/>
  <c r="H43" i="2"/>
  <c r="H65" i="2" s="1"/>
  <c r="I43" i="2"/>
  <c r="I65" i="2" s="1"/>
  <c r="J43" i="2"/>
  <c r="J65" i="2" s="1"/>
  <c r="K43" i="2"/>
  <c r="K65" i="2" s="1"/>
  <c r="L43" i="2"/>
  <c r="L65" i="2" s="1"/>
  <c r="M43" i="2"/>
  <c r="M65" i="2" s="1"/>
  <c r="N43" i="2"/>
  <c r="N65" i="2" s="1"/>
  <c r="O43" i="2"/>
  <c r="O65" i="2" s="1"/>
  <c r="P43" i="2"/>
  <c r="P65" i="2" s="1"/>
  <c r="Q43" i="2"/>
  <c r="Q65" i="2" s="1"/>
  <c r="R43" i="2"/>
  <c r="R65" i="2" s="1"/>
  <c r="S43" i="2"/>
  <c r="S65" i="2" s="1"/>
  <c r="T43" i="2"/>
  <c r="T65" i="2" s="1"/>
  <c r="U43" i="2"/>
  <c r="U65" i="2" s="1"/>
  <c r="V43" i="2"/>
  <c r="V65" i="2" s="1"/>
  <c r="W43" i="2"/>
  <c r="W65" i="2" s="1"/>
  <c r="X43" i="2"/>
  <c r="X65" i="2" s="1"/>
  <c r="Y43" i="2"/>
  <c r="Y65" i="2" s="1"/>
  <c r="Z43" i="2"/>
  <c r="Z65" i="2" s="1"/>
  <c r="AA43" i="2"/>
  <c r="AA65" i="2" s="1"/>
  <c r="AB43" i="2"/>
  <c r="AB65" i="2" s="1"/>
  <c r="AC43" i="2"/>
  <c r="AC65" i="2" s="1"/>
  <c r="AD43" i="2"/>
  <c r="AD65" i="2" s="1"/>
  <c r="AE43" i="2"/>
  <c r="AE65" i="2" s="1"/>
  <c r="AF43" i="2"/>
  <c r="AF65" i="2" s="1"/>
  <c r="AG43" i="2"/>
  <c r="AG65" i="2" s="1"/>
  <c r="AH43" i="2"/>
  <c r="AH65" i="2" s="1"/>
  <c r="AI43" i="2"/>
  <c r="AI65" i="2" s="1"/>
  <c r="AJ43" i="2"/>
  <c r="AJ65" i="2" s="1"/>
  <c r="AK43" i="2"/>
  <c r="AK65" i="2" s="1"/>
  <c r="AL43" i="2"/>
  <c r="AL65" i="2" s="1"/>
  <c r="AM43" i="2"/>
  <c r="AM65" i="2" s="1"/>
  <c r="AN43" i="2"/>
  <c r="AN65" i="2" s="1"/>
  <c r="AO43" i="2"/>
  <c r="AO65" i="2" s="1"/>
  <c r="AP43" i="2"/>
  <c r="AP65" i="2" s="1"/>
  <c r="AQ43" i="2"/>
  <c r="AQ65" i="2" s="1"/>
  <c r="AR43" i="2"/>
  <c r="AR65" i="2" s="1"/>
  <c r="AS43" i="2"/>
  <c r="AS65" i="2" s="1"/>
  <c r="AT43" i="2"/>
  <c r="AT65" i="2" s="1"/>
  <c r="AU43" i="2"/>
  <c r="AU65" i="2" s="1"/>
  <c r="AV43" i="2"/>
  <c r="AV65" i="2" s="1"/>
  <c r="AW43" i="2"/>
  <c r="AW65" i="2" s="1"/>
  <c r="AX43" i="2"/>
  <c r="AX65" i="2" s="1"/>
  <c r="AY43" i="2"/>
  <c r="AY65" i="2" s="1"/>
  <c r="AZ43" i="2"/>
  <c r="AZ65" i="2" s="1"/>
  <c r="BA43" i="2"/>
  <c r="BA65" i="2" s="1"/>
  <c r="BB43" i="2"/>
  <c r="BB65" i="2" s="1"/>
  <c r="BC43" i="2"/>
  <c r="BC65" i="2" s="1"/>
  <c r="BD43" i="2"/>
  <c r="BD65" i="2" s="1"/>
  <c r="BE43" i="2"/>
  <c r="BE65" i="2" s="1"/>
  <c r="BF43" i="2"/>
  <c r="BF65" i="2" s="1"/>
  <c r="BG43" i="2"/>
  <c r="BG65" i="2" s="1"/>
  <c r="BH43" i="2"/>
  <c r="BH65" i="2" s="1"/>
  <c r="BI43" i="2"/>
  <c r="BI65" i="2" s="1"/>
  <c r="BJ43" i="2"/>
  <c r="BJ65" i="2" s="1"/>
  <c r="BK43" i="2"/>
  <c r="BK65" i="2" s="1"/>
  <c r="BL43" i="2"/>
  <c r="BL65" i="2" s="1"/>
  <c r="BM43" i="2"/>
  <c r="BM65" i="2" s="1"/>
  <c r="BN43" i="2"/>
  <c r="BN65" i="2" s="1"/>
  <c r="BO43" i="2"/>
  <c r="BO65" i="2" s="1"/>
  <c r="BP43" i="2"/>
  <c r="BP65" i="2" s="1"/>
  <c r="BQ43" i="2"/>
  <c r="BQ65" i="2" s="1"/>
  <c r="BR43" i="2"/>
  <c r="BR65" i="2" s="1"/>
  <c r="BS43" i="2"/>
  <c r="BS65" i="2" s="1"/>
  <c r="BT43" i="2"/>
  <c r="BT65" i="2" s="1"/>
  <c r="BU43" i="2"/>
  <c r="BU65" i="2" s="1"/>
  <c r="BV43" i="2"/>
  <c r="BV65" i="2" s="1"/>
  <c r="BW43" i="2"/>
  <c r="BW65" i="2" s="1"/>
  <c r="BX43" i="2"/>
  <c r="BX65" i="2" s="1"/>
  <c r="BY43" i="2"/>
  <c r="BY65" i="2" s="1"/>
  <c r="BZ43" i="2"/>
  <c r="BZ65" i="2" s="1"/>
  <c r="CA43" i="2"/>
  <c r="CA65" i="2" s="1"/>
  <c r="CB43" i="2"/>
  <c r="CB65" i="2" s="1"/>
  <c r="CC43" i="2"/>
  <c r="CC65" i="2" s="1"/>
  <c r="CD43" i="2"/>
  <c r="CD65" i="2" s="1"/>
  <c r="CE43" i="2"/>
  <c r="CE65" i="2" s="1"/>
  <c r="CF43" i="2"/>
  <c r="CF65" i="2" s="1"/>
  <c r="CG43" i="2"/>
  <c r="CG65" i="2" s="1"/>
  <c r="CH43" i="2"/>
  <c r="CH65" i="2" s="1"/>
  <c r="CI43" i="2"/>
  <c r="CI65" i="2" s="1"/>
  <c r="CJ43" i="2"/>
  <c r="CJ65" i="2" s="1"/>
  <c r="CK43" i="2"/>
  <c r="CK65" i="2" s="1"/>
  <c r="CL43" i="2"/>
  <c r="CL65" i="2" s="1"/>
  <c r="CM43" i="2"/>
  <c r="CM65" i="2" s="1"/>
  <c r="CN43" i="2"/>
  <c r="CN65" i="2" s="1"/>
  <c r="CO43" i="2"/>
  <c r="CO65" i="2" s="1"/>
  <c r="CP43" i="2"/>
  <c r="CP65" i="2" s="1"/>
  <c r="CQ43" i="2"/>
  <c r="CQ65" i="2" s="1"/>
  <c r="CR43" i="2"/>
  <c r="CR65" i="2" s="1"/>
  <c r="CS43" i="2"/>
  <c r="CS65" i="2" s="1"/>
  <c r="CT43" i="2"/>
  <c r="CT65" i="2" s="1"/>
  <c r="CU43" i="2"/>
  <c r="CU65" i="2" s="1"/>
  <c r="CV43" i="2"/>
  <c r="CV65" i="2" s="1"/>
  <c r="CW43" i="2"/>
  <c r="CW65" i="2" s="1"/>
  <c r="CX43" i="2"/>
  <c r="CX65" i="2" s="1"/>
  <c r="CY43" i="2"/>
  <c r="CY65" i="2" s="1"/>
  <c r="CZ43" i="2"/>
  <c r="CZ65" i="2" s="1"/>
  <c r="DA43" i="2"/>
  <c r="DA65" i="2" s="1"/>
  <c r="DB43" i="2"/>
  <c r="DB65" i="2" s="1"/>
  <c r="H44" i="2"/>
  <c r="H66" i="2" s="1"/>
  <c r="I44" i="2"/>
  <c r="I66" i="2" s="1"/>
  <c r="J44" i="2"/>
  <c r="J66" i="2" s="1"/>
  <c r="K44" i="2"/>
  <c r="K66" i="2" s="1"/>
  <c r="L44" i="2"/>
  <c r="L66" i="2" s="1"/>
  <c r="M44" i="2"/>
  <c r="M66" i="2" s="1"/>
  <c r="N44" i="2"/>
  <c r="N66" i="2" s="1"/>
  <c r="O44" i="2"/>
  <c r="O66" i="2" s="1"/>
  <c r="P44" i="2"/>
  <c r="P66" i="2" s="1"/>
  <c r="Q44" i="2"/>
  <c r="Q66" i="2" s="1"/>
  <c r="R44" i="2"/>
  <c r="R66" i="2" s="1"/>
  <c r="S44" i="2"/>
  <c r="S66" i="2" s="1"/>
  <c r="T44" i="2"/>
  <c r="T66" i="2" s="1"/>
  <c r="U44" i="2"/>
  <c r="U66" i="2" s="1"/>
  <c r="V44" i="2"/>
  <c r="V66" i="2" s="1"/>
  <c r="W44" i="2"/>
  <c r="W66" i="2" s="1"/>
  <c r="X44" i="2"/>
  <c r="X66" i="2" s="1"/>
  <c r="Y44" i="2"/>
  <c r="Y66" i="2" s="1"/>
  <c r="Z44" i="2"/>
  <c r="Z66" i="2" s="1"/>
  <c r="AA44" i="2"/>
  <c r="AA66" i="2" s="1"/>
  <c r="AB44" i="2"/>
  <c r="AB66" i="2" s="1"/>
  <c r="AC44" i="2"/>
  <c r="AC66" i="2" s="1"/>
  <c r="AD44" i="2"/>
  <c r="AD66" i="2" s="1"/>
  <c r="AE44" i="2"/>
  <c r="AE66" i="2" s="1"/>
  <c r="AF44" i="2"/>
  <c r="AF66" i="2" s="1"/>
  <c r="AG44" i="2"/>
  <c r="AG66" i="2" s="1"/>
  <c r="AH44" i="2"/>
  <c r="AH66" i="2" s="1"/>
  <c r="AI44" i="2"/>
  <c r="AI66" i="2" s="1"/>
  <c r="AJ44" i="2"/>
  <c r="AJ66" i="2" s="1"/>
  <c r="AK44" i="2"/>
  <c r="AK66" i="2" s="1"/>
  <c r="AL44" i="2"/>
  <c r="AL66" i="2" s="1"/>
  <c r="AM44" i="2"/>
  <c r="AM66" i="2" s="1"/>
  <c r="AN44" i="2"/>
  <c r="AN66" i="2" s="1"/>
  <c r="AO44" i="2"/>
  <c r="AO66" i="2" s="1"/>
  <c r="AP44" i="2"/>
  <c r="AP66" i="2" s="1"/>
  <c r="AQ44" i="2"/>
  <c r="AQ66" i="2" s="1"/>
  <c r="AR44" i="2"/>
  <c r="AR66" i="2" s="1"/>
  <c r="AS44" i="2"/>
  <c r="AS66" i="2" s="1"/>
  <c r="AT44" i="2"/>
  <c r="AT66" i="2" s="1"/>
  <c r="AU44" i="2"/>
  <c r="AU66" i="2" s="1"/>
  <c r="AV44" i="2"/>
  <c r="AV66" i="2" s="1"/>
  <c r="AW44" i="2"/>
  <c r="AW66" i="2" s="1"/>
  <c r="AX44" i="2"/>
  <c r="AX66" i="2" s="1"/>
  <c r="AY44" i="2"/>
  <c r="AY66" i="2" s="1"/>
  <c r="AZ44" i="2"/>
  <c r="AZ66" i="2" s="1"/>
  <c r="BA44" i="2"/>
  <c r="BA66" i="2" s="1"/>
  <c r="BB44" i="2"/>
  <c r="BB66" i="2" s="1"/>
  <c r="BC44" i="2"/>
  <c r="BC66" i="2" s="1"/>
  <c r="BD44" i="2"/>
  <c r="BD66" i="2" s="1"/>
  <c r="BE44" i="2"/>
  <c r="BE66" i="2" s="1"/>
  <c r="BF44" i="2"/>
  <c r="BF66" i="2" s="1"/>
  <c r="BG44" i="2"/>
  <c r="BG66" i="2" s="1"/>
  <c r="BH44" i="2"/>
  <c r="BH66" i="2" s="1"/>
  <c r="BI44" i="2"/>
  <c r="BI66" i="2" s="1"/>
  <c r="BJ44" i="2"/>
  <c r="BJ66" i="2" s="1"/>
  <c r="BK44" i="2"/>
  <c r="BK66" i="2" s="1"/>
  <c r="BL44" i="2"/>
  <c r="BL66" i="2" s="1"/>
  <c r="BM44" i="2"/>
  <c r="BM66" i="2" s="1"/>
  <c r="BN44" i="2"/>
  <c r="BN66" i="2" s="1"/>
  <c r="BO44" i="2"/>
  <c r="BO66" i="2" s="1"/>
  <c r="BP44" i="2"/>
  <c r="BP66" i="2" s="1"/>
  <c r="BQ44" i="2"/>
  <c r="BQ66" i="2" s="1"/>
  <c r="BR44" i="2"/>
  <c r="BR66" i="2" s="1"/>
  <c r="BS44" i="2"/>
  <c r="BS66" i="2" s="1"/>
  <c r="BT44" i="2"/>
  <c r="BT66" i="2" s="1"/>
  <c r="BU44" i="2"/>
  <c r="BU66" i="2" s="1"/>
  <c r="BV44" i="2"/>
  <c r="BV66" i="2" s="1"/>
  <c r="BW44" i="2"/>
  <c r="BW66" i="2" s="1"/>
  <c r="BX44" i="2"/>
  <c r="BX66" i="2" s="1"/>
  <c r="BY44" i="2"/>
  <c r="BY66" i="2" s="1"/>
  <c r="BZ44" i="2"/>
  <c r="BZ66" i="2" s="1"/>
  <c r="CA44" i="2"/>
  <c r="CA66" i="2" s="1"/>
  <c r="CB44" i="2"/>
  <c r="CB66" i="2" s="1"/>
  <c r="CC44" i="2"/>
  <c r="CC66" i="2" s="1"/>
  <c r="CD44" i="2"/>
  <c r="CD66" i="2" s="1"/>
  <c r="CE44" i="2"/>
  <c r="CE66" i="2" s="1"/>
  <c r="CF44" i="2"/>
  <c r="CF66" i="2" s="1"/>
  <c r="CG44" i="2"/>
  <c r="CG66" i="2" s="1"/>
  <c r="CH44" i="2"/>
  <c r="CH66" i="2" s="1"/>
  <c r="CI44" i="2"/>
  <c r="CI66" i="2" s="1"/>
  <c r="CJ44" i="2"/>
  <c r="CJ66" i="2" s="1"/>
  <c r="CK44" i="2"/>
  <c r="CK66" i="2" s="1"/>
  <c r="CL44" i="2"/>
  <c r="CL66" i="2" s="1"/>
  <c r="CM44" i="2"/>
  <c r="CM66" i="2" s="1"/>
  <c r="CN44" i="2"/>
  <c r="CN66" i="2" s="1"/>
  <c r="CO44" i="2"/>
  <c r="CO66" i="2" s="1"/>
  <c r="CP44" i="2"/>
  <c r="CP66" i="2" s="1"/>
  <c r="CQ44" i="2"/>
  <c r="CQ66" i="2" s="1"/>
  <c r="CR44" i="2"/>
  <c r="CR66" i="2" s="1"/>
  <c r="CS44" i="2"/>
  <c r="CS66" i="2" s="1"/>
  <c r="CT44" i="2"/>
  <c r="CT66" i="2" s="1"/>
  <c r="CU44" i="2"/>
  <c r="CU66" i="2" s="1"/>
  <c r="CV44" i="2"/>
  <c r="CV66" i="2" s="1"/>
  <c r="CW44" i="2"/>
  <c r="CW66" i="2" s="1"/>
  <c r="CX44" i="2"/>
  <c r="CX66" i="2" s="1"/>
  <c r="CY44" i="2"/>
  <c r="CY66" i="2" s="1"/>
  <c r="CZ44" i="2"/>
  <c r="CZ66" i="2" s="1"/>
  <c r="DA44" i="2"/>
  <c r="DA66" i="2" s="1"/>
  <c r="DB44" i="2"/>
  <c r="DB66" i="2" s="1"/>
  <c r="H45" i="2"/>
  <c r="H67" i="2" s="1"/>
  <c r="I45" i="2"/>
  <c r="I67" i="2" s="1"/>
  <c r="J45" i="2"/>
  <c r="J67" i="2" s="1"/>
  <c r="K45" i="2"/>
  <c r="K67" i="2" s="1"/>
  <c r="L45" i="2"/>
  <c r="L67" i="2" s="1"/>
  <c r="M45" i="2"/>
  <c r="M67" i="2" s="1"/>
  <c r="N45" i="2"/>
  <c r="N67" i="2" s="1"/>
  <c r="O45" i="2"/>
  <c r="O67" i="2" s="1"/>
  <c r="P45" i="2"/>
  <c r="P67" i="2" s="1"/>
  <c r="Q45" i="2"/>
  <c r="Q67" i="2" s="1"/>
  <c r="R45" i="2"/>
  <c r="R67" i="2" s="1"/>
  <c r="S45" i="2"/>
  <c r="S67" i="2" s="1"/>
  <c r="T45" i="2"/>
  <c r="T67" i="2" s="1"/>
  <c r="U45" i="2"/>
  <c r="U67" i="2" s="1"/>
  <c r="V45" i="2"/>
  <c r="V67" i="2" s="1"/>
  <c r="W45" i="2"/>
  <c r="W67" i="2" s="1"/>
  <c r="X45" i="2"/>
  <c r="X67" i="2" s="1"/>
  <c r="Y45" i="2"/>
  <c r="Y67" i="2" s="1"/>
  <c r="Z45" i="2"/>
  <c r="Z67" i="2" s="1"/>
  <c r="AA45" i="2"/>
  <c r="AA67" i="2" s="1"/>
  <c r="AB45" i="2"/>
  <c r="AB67" i="2" s="1"/>
  <c r="AC45" i="2"/>
  <c r="AC67" i="2" s="1"/>
  <c r="AD45" i="2"/>
  <c r="AD67" i="2" s="1"/>
  <c r="AE45" i="2"/>
  <c r="AE67" i="2" s="1"/>
  <c r="AF45" i="2"/>
  <c r="AF67" i="2" s="1"/>
  <c r="AG45" i="2"/>
  <c r="AG67" i="2" s="1"/>
  <c r="AH45" i="2"/>
  <c r="AH67" i="2" s="1"/>
  <c r="AI45" i="2"/>
  <c r="AI67" i="2" s="1"/>
  <c r="AJ45" i="2"/>
  <c r="AJ67" i="2" s="1"/>
  <c r="AK45" i="2"/>
  <c r="AK67" i="2" s="1"/>
  <c r="AL45" i="2"/>
  <c r="AL67" i="2" s="1"/>
  <c r="AM45" i="2"/>
  <c r="AM67" i="2" s="1"/>
  <c r="AN45" i="2"/>
  <c r="AN67" i="2" s="1"/>
  <c r="AO45" i="2"/>
  <c r="AO67" i="2" s="1"/>
  <c r="AP45" i="2"/>
  <c r="AP67" i="2" s="1"/>
  <c r="AQ45" i="2"/>
  <c r="AQ67" i="2" s="1"/>
  <c r="AR45" i="2"/>
  <c r="AR67" i="2" s="1"/>
  <c r="AS45" i="2"/>
  <c r="AS67" i="2" s="1"/>
  <c r="AT45" i="2"/>
  <c r="AT67" i="2" s="1"/>
  <c r="AU45" i="2"/>
  <c r="AU67" i="2" s="1"/>
  <c r="AV45" i="2"/>
  <c r="AV67" i="2" s="1"/>
  <c r="AW45" i="2"/>
  <c r="AW67" i="2" s="1"/>
  <c r="AX45" i="2"/>
  <c r="AX67" i="2" s="1"/>
  <c r="AY45" i="2"/>
  <c r="AY67" i="2" s="1"/>
  <c r="AZ45" i="2"/>
  <c r="AZ67" i="2" s="1"/>
  <c r="BA45" i="2"/>
  <c r="BA67" i="2" s="1"/>
  <c r="BB45" i="2"/>
  <c r="BB67" i="2" s="1"/>
  <c r="BC45" i="2"/>
  <c r="BC67" i="2" s="1"/>
  <c r="BD45" i="2"/>
  <c r="BD67" i="2" s="1"/>
  <c r="BE45" i="2"/>
  <c r="BE67" i="2" s="1"/>
  <c r="BF45" i="2"/>
  <c r="BF67" i="2" s="1"/>
  <c r="BG45" i="2"/>
  <c r="BG67" i="2" s="1"/>
  <c r="BH45" i="2"/>
  <c r="BH67" i="2" s="1"/>
  <c r="BI45" i="2"/>
  <c r="BI67" i="2" s="1"/>
  <c r="BJ45" i="2"/>
  <c r="BJ67" i="2" s="1"/>
  <c r="BK45" i="2"/>
  <c r="BK67" i="2" s="1"/>
  <c r="BL45" i="2"/>
  <c r="BL67" i="2" s="1"/>
  <c r="BM45" i="2"/>
  <c r="BM67" i="2" s="1"/>
  <c r="BN45" i="2"/>
  <c r="BN67" i="2" s="1"/>
  <c r="BO45" i="2"/>
  <c r="BO67" i="2" s="1"/>
  <c r="BP45" i="2"/>
  <c r="BP67" i="2" s="1"/>
  <c r="BQ45" i="2"/>
  <c r="BQ67" i="2" s="1"/>
  <c r="BR45" i="2"/>
  <c r="BR67" i="2" s="1"/>
  <c r="BS45" i="2"/>
  <c r="BS67" i="2" s="1"/>
  <c r="BT45" i="2"/>
  <c r="BT67" i="2" s="1"/>
  <c r="BU45" i="2"/>
  <c r="BU67" i="2" s="1"/>
  <c r="BV45" i="2"/>
  <c r="BV67" i="2" s="1"/>
  <c r="BW45" i="2"/>
  <c r="BW67" i="2" s="1"/>
  <c r="BX45" i="2"/>
  <c r="BX67" i="2" s="1"/>
  <c r="BY45" i="2"/>
  <c r="BY67" i="2" s="1"/>
  <c r="BZ45" i="2"/>
  <c r="BZ67" i="2" s="1"/>
  <c r="CA45" i="2"/>
  <c r="CA67" i="2" s="1"/>
  <c r="CB45" i="2"/>
  <c r="CB67" i="2" s="1"/>
  <c r="CC45" i="2"/>
  <c r="CC67" i="2" s="1"/>
  <c r="CD45" i="2"/>
  <c r="CD67" i="2" s="1"/>
  <c r="CE45" i="2"/>
  <c r="CE67" i="2" s="1"/>
  <c r="CF45" i="2"/>
  <c r="CF67" i="2" s="1"/>
  <c r="CG45" i="2"/>
  <c r="CG67" i="2" s="1"/>
  <c r="CH45" i="2"/>
  <c r="CH67" i="2" s="1"/>
  <c r="CI45" i="2"/>
  <c r="CI67" i="2" s="1"/>
  <c r="CJ45" i="2"/>
  <c r="CJ67" i="2" s="1"/>
  <c r="CK45" i="2"/>
  <c r="CK67" i="2" s="1"/>
  <c r="CL45" i="2"/>
  <c r="CL67" i="2" s="1"/>
  <c r="CM45" i="2"/>
  <c r="CM67" i="2" s="1"/>
  <c r="CN45" i="2"/>
  <c r="CN67" i="2" s="1"/>
  <c r="CO45" i="2"/>
  <c r="CO67" i="2" s="1"/>
  <c r="CP45" i="2"/>
  <c r="CP67" i="2" s="1"/>
  <c r="CQ45" i="2"/>
  <c r="CQ67" i="2" s="1"/>
  <c r="CR45" i="2"/>
  <c r="CR67" i="2" s="1"/>
  <c r="CS45" i="2"/>
  <c r="CS67" i="2" s="1"/>
  <c r="CT45" i="2"/>
  <c r="CT67" i="2" s="1"/>
  <c r="CU45" i="2"/>
  <c r="CU67" i="2" s="1"/>
  <c r="CV45" i="2"/>
  <c r="CV67" i="2" s="1"/>
  <c r="CW45" i="2"/>
  <c r="CW67" i="2" s="1"/>
  <c r="CX45" i="2"/>
  <c r="CX67" i="2" s="1"/>
  <c r="CY45" i="2"/>
  <c r="CY67" i="2" s="1"/>
  <c r="CZ45" i="2"/>
  <c r="CZ67" i="2" s="1"/>
  <c r="DA45" i="2"/>
  <c r="DA67" i="2" s="1"/>
  <c r="DB45" i="2"/>
  <c r="DB67" i="2" s="1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26" i="2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Y475" i="1"/>
  <c r="Z475" i="1"/>
  <c r="AA475" i="1"/>
  <c r="AB475" i="1"/>
  <c r="AC475" i="1"/>
  <c r="AD475" i="1"/>
  <c r="AE475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L477" i="1"/>
  <c r="M477" i="1"/>
  <c r="N477" i="1"/>
  <c r="O477" i="1"/>
  <c r="P477" i="1"/>
  <c r="Q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L479" i="1"/>
  <c r="M479" i="1"/>
  <c r="N479" i="1"/>
  <c r="O479" i="1"/>
  <c r="P479" i="1"/>
  <c r="Q479" i="1"/>
  <c r="R479" i="1"/>
  <c r="S479" i="1"/>
  <c r="U479" i="1"/>
  <c r="V479" i="1"/>
  <c r="W479" i="1"/>
  <c r="X479" i="1"/>
  <c r="Y479" i="1"/>
  <c r="Z479" i="1"/>
  <c r="AA479" i="1"/>
  <c r="AB479" i="1"/>
  <c r="AC479" i="1"/>
  <c r="AD479" i="1"/>
  <c r="AE479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AA481" i="1"/>
  <c r="AB481" i="1"/>
  <c r="AC481" i="1"/>
  <c r="AD481" i="1"/>
  <c r="AE481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L483" i="1"/>
  <c r="M483" i="1"/>
  <c r="N483" i="1"/>
  <c r="O483" i="1"/>
  <c r="P483" i="1"/>
  <c r="Q483" i="1"/>
  <c r="R483" i="1"/>
  <c r="S483" i="1"/>
  <c r="T483" i="1"/>
  <c r="U483" i="1"/>
  <c r="W483" i="1"/>
  <c r="X483" i="1"/>
  <c r="Y483" i="1"/>
  <c r="Z483" i="1"/>
  <c r="AA483" i="1"/>
  <c r="AB483" i="1"/>
  <c r="AC483" i="1"/>
  <c r="AD483" i="1"/>
  <c r="AE483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L485" i="1"/>
  <c r="M485" i="1"/>
  <c r="N485" i="1"/>
  <c r="O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L487" i="1"/>
  <c r="M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L489" i="1"/>
  <c r="M489" i="1"/>
  <c r="N489" i="1"/>
  <c r="O489" i="1"/>
  <c r="P489" i="1"/>
  <c r="Q489" i="1"/>
  <c r="R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B491" i="1"/>
  <c r="AC491" i="1"/>
  <c r="AD491" i="1"/>
  <c r="AE491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L493" i="1"/>
  <c r="M493" i="1"/>
  <c r="N493" i="1"/>
  <c r="O493" i="1"/>
  <c r="P493" i="1"/>
  <c r="Q493" i="1"/>
  <c r="R493" i="1"/>
  <c r="S493" i="1"/>
  <c r="T493" i="1"/>
  <c r="V493" i="1"/>
  <c r="W493" i="1"/>
  <c r="X493" i="1"/>
  <c r="Y493" i="1"/>
  <c r="Z493" i="1"/>
  <c r="AA493" i="1"/>
  <c r="AB493" i="1"/>
  <c r="AC493" i="1"/>
  <c r="AD493" i="1"/>
  <c r="AE493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L497" i="1"/>
  <c r="M497" i="1"/>
  <c r="N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L499" i="1"/>
  <c r="M499" i="1"/>
  <c r="N499" i="1"/>
  <c r="O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C501" i="1"/>
  <c r="AD501" i="1"/>
  <c r="AE501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L503" i="1"/>
  <c r="M503" i="1"/>
  <c r="N503" i="1"/>
  <c r="O503" i="1"/>
  <c r="P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L505" i="1"/>
  <c r="M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L507" i="1"/>
  <c r="M507" i="1"/>
  <c r="N507" i="1"/>
  <c r="O507" i="1"/>
  <c r="P507" i="1"/>
  <c r="Q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L509" i="1"/>
  <c r="M509" i="1"/>
  <c r="N509" i="1"/>
  <c r="O509" i="1"/>
  <c r="P509" i="1"/>
  <c r="Q509" i="1"/>
  <c r="R509" i="1"/>
  <c r="S509" i="1"/>
  <c r="T509" i="1"/>
  <c r="U509" i="1"/>
  <c r="W509" i="1"/>
  <c r="X509" i="1"/>
  <c r="Y509" i="1"/>
  <c r="Z509" i="1"/>
  <c r="AA509" i="1"/>
  <c r="AB509" i="1"/>
  <c r="AC509" i="1"/>
  <c r="AD509" i="1"/>
  <c r="AE509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E511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L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D515" i="1"/>
  <c r="AE515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L517" i="1"/>
  <c r="M517" i="1"/>
  <c r="N517" i="1"/>
  <c r="O517" i="1"/>
  <c r="P517" i="1"/>
  <c r="Q517" i="1"/>
  <c r="R517" i="1"/>
  <c r="S517" i="1"/>
  <c r="U517" i="1"/>
  <c r="V517" i="1"/>
  <c r="W517" i="1"/>
  <c r="X517" i="1"/>
  <c r="Y517" i="1"/>
  <c r="Z517" i="1"/>
  <c r="AA517" i="1"/>
  <c r="AB517" i="1"/>
  <c r="AC517" i="1"/>
  <c r="AD517" i="1"/>
  <c r="AE517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AA519" i="1"/>
  <c r="AB519" i="1"/>
  <c r="AC519" i="1"/>
  <c r="AD519" i="1"/>
  <c r="AE519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Z521" i="1"/>
  <c r="AA521" i="1"/>
  <c r="AB521" i="1"/>
  <c r="AC521" i="1"/>
  <c r="AD521" i="1"/>
  <c r="AE521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Y525" i="1"/>
  <c r="Z525" i="1"/>
  <c r="AA525" i="1"/>
  <c r="AB525" i="1"/>
  <c r="AC525" i="1"/>
  <c r="AD525" i="1"/>
  <c r="AE525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L527" i="1"/>
  <c r="M527" i="1"/>
  <c r="N527" i="1"/>
  <c r="O527" i="1"/>
  <c r="P527" i="1"/>
  <c r="Q527" i="1"/>
  <c r="R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L529" i="1"/>
  <c r="M529" i="1"/>
  <c r="N529" i="1"/>
  <c r="O529" i="1"/>
  <c r="P529" i="1"/>
  <c r="Q529" i="1"/>
  <c r="R529" i="1"/>
  <c r="S529" i="1"/>
  <c r="T529" i="1"/>
  <c r="U529" i="1"/>
  <c r="V529" i="1"/>
  <c r="X529" i="1"/>
  <c r="Y529" i="1"/>
  <c r="Z529" i="1"/>
  <c r="AA529" i="1"/>
  <c r="AB529" i="1"/>
  <c r="AC529" i="1"/>
  <c r="AD529" i="1"/>
  <c r="AE529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L531" i="1"/>
  <c r="M531" i="1"/>
  <c r="N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L533" i="1"/>
  <c r="M533" i="1"/>
  <c r="N533" i="1"/>
  <c r="O533" i="1"/>
  <c r="P533" i="1"/>
  <c r="Q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L535" i="1"/>
  <c r="M535" i="1"/>
  <c r="N535" i="1"/>
  <c r="O535" i="1"/>
  <c r="P535" i="1"/>
  <c r="Q535" i="1"/>
  <c r="R535" i="1"/>
  <c r="S535" i="1"/>
  <c r="T535" i="1"/>
  <c r="U535" i="1"/>
  <c r="V535" i="1"/>
  <c r="X535" i="1"/>
  <c r="Y535" i="1"/>
  <c r="Z535" i="1"/>
  <c r="AA535" i="1"/>
  <c r="AB535" i="1"/>
  <c r="AC535" i="1"/>
  <c r="AD535" i="1"/>
  <c r="AE535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D537" i="1"/>
  <c r="AE537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Z539" i="1"/>
  <c r="AA539" i="1"/>
  <c r="AB539" i="1"/>
  <c r="AC539" i="1"/>
  <c r="AD539" i="1"/>
  <c r="AE539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L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C547" i="1"/>
  <c r="AD547" i="1"/>
  <c r="AE547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B549" i="1"/>
  <c r="AC549" i="1"/>
  <c r="AD549" i="1"/>
  <c r="AE549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L551" i="1"/>
  <c r="M551" i="1"/>
  <c r="N551" i="1"/>
  <c r="O551" i="1"/>
  <c r="P551" i="1"/>
  <c r="Q551" i="1"/>
  <c r="R551" i="1"/>
  <c r="S551" i="1"/>
  <c r="T551" i="1"/>
  <c r="V551" i="1"/>
  <c r="W551" i="1"/>
  <c r="X551" i="1"/>
  <c r="Y551" i="1"/>
  <c r="Z551" i="1"/>
  <c r="AA551" i="1"/>
  <c r="AB551" i="1"/>
  <c r="AC551" i="1"/>
  <c r="AD551" i="1"/>
  <c r="AE551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E553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Y555" i="1"/>
  <c r="Z555" i="1"/>
  <c r="AA555" i="1"/>
  <c r="AB555" i="1"/>
  <c r="AC555" i="1"/>
  <c r="AD555" i="1"/>
  <c r="AE555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AA557" i="1"/>
  <c r="AB557" i="1"/>
  <c r="AC557" i="1"/>
  <c r="AD557" i="1"/>
  <c r="AE557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L559" i="1"/>
  <c r="M559" i="1"/>
  <c r="N559" i="1"/>
  <c r="O559" i="1"/>
  <c r="P559" i="1"/>
  <c r="Q559" i="1"/>
  <c r="R559" i="1"/>
  <c r="S559" i="1"/>
  <c r="U559" i="1"/>
  <c r="V559" i="1"/>
  <c r="W559" i="1"/>
  <c r="X559" i="1"/>
  <c r="Y559" i="1"/>
  <c r="Z559" i="1"/>
  <c r="AA559" i="1"/>
  <c r="AB559" i="1"/>
  <c r="AC559" i="1"/>
  <c r="AD559" i="1"/>
  <c r="AE559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L561" i="1"/>
  <c r="M561" i="1"/>
  <c r="N561" i="1"/>
  <c r="O561" i="1"/>
  <c r="P561" i="1"/>
  <c r="Q561" i="1"/>
  <c r="R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Z563" i="1"/>
  <c r="AA563" i="1"/>
  <c r="AB563" i="1"/>
  <c r="AC563" i="1"/>
  <c r="AD563" i="1"/>
  <c r="AE563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L565" i="1"/>
  <c r="M565" i="1"/>
  <c r="N565" i="1"/>
  <c r="O565" i="1"/>
  <c r="P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L567" i="1"/>
  <c r="M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L569" i="1"/>
  <c r="M569" i="1"/>
  <c r="N569" i="1"/>
  <c r="O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AE741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AE746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AE753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AE754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AD755" i="1"/>
  <c r="AE755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D756" i="1"/>
  <c r="AE756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AE758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AE760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AD761" i="1"/>
  <c r="AE761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AD762" i="1"/>
  <c r="AE762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X763" i="1"/>
  <c r="Y763" i="1"/>
  <c r="Z763" i="1"/>
  <c r="AA763" i="1"/>
  <c r="AB763" i="1"/>
  <c r="AC763" i="1"/>
  <c r="AD763" i="1"/>
  <c r="AE763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AE765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AD766" i="1"/>
  <c r="AE766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Z767" i="1"/>
  <c r="AA767" i="1"/>
  <c r="AB767" i="1"/>
  <c r="AC767" i="1"/>
  <c r="AD767" i="1"/>
  <c r="AE767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AE768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AE769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AD770" i="1"/>
  <c r="AE770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AD771" i="1"/>
  <c r="AE771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AE772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AD773" i="1"/>
  <c r="AE773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AB775" i="1"/>
  <c r="AC775" i="1"/>
  <c r="AD775" i="1"/>
  <c r="AE775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AD776" i="1"/>
  <c r="AE776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AD777" i="1"/>
  <c r="AE777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AD778" i="1"/>
  <c r="AE778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AD779" i="1"/>
  <c r="AE779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AE780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AD781" i="1"/>
  <c r="AE781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AE782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Z783" i="1"/>
  <c r="AA783" i="1"/>
  <c r="AB783" i="1"/>
  <c r="AC783" i="1"/>
  <c r="AD783" i="1"/>
  <c r="AE783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AE784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AD785" i="1"/>
  <c r="AE785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AE786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AB787" i="1"/>
  <c r="AC787" i="1"/>
  <c r="AD787" i="1"/>
  <c r="AE787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AD788" i="1"/>
  <c r="AE788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AE790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AE791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AD792" i="1"/>
  <c r="AE792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Z793" i="1"/>
  <c r="AA793" i="1"/>
  <c r="AB793" i="1"/>
  <c r="AC793" i="1"/>
  <c r="AD793" i="1"/>
  <c r="AE793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AE794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AE795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AD797" i="1"/>
  <c r="AE797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X798" i="1"/>
  <c r="Y798" i="1"/>
  <c r="Z798" i="1"/>
  <c r="AA798" i="1"/>
  <c r="AB798" i="1"/>
  <c r="AC798" i="1"/>
  <c r="AD798" i="1"/>
  <c r="AE798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AB799" i="1"/>
  <c r="AC799" i="1"/>
  <c r="AD799" i="1"/>
  <c r="AE799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AB801" i="1"/>
  <c r="AC801" i="1"/>
  <c r="AD801" i="1"/>
  <c r="AE801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AD803" i="1"/>
  <c r="AE803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AD804" i="1"/>
  <c r="AE804" i="1"/>
  <c r="L805" i="1"/>
  <c r="M805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Z805" i="1"/>
  <c r="AA805" i="1"/>
  <c r="AB805" i="1"/>
  <c r="AC805" i="1"/>
  <c r="AD805" i="1"/>
  <c r="AE805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AB807" i="1"/>
  <c r="AC807" i="1"/>
  <c r="AD807" i="1"/>
  <c r="AE807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AD808" i="1"/>
  <c r="AE808" i="1"/>
  <c r="L809" i="1"/>
  <c r="M809" i="1"/>
  <c r="N809" i="1"/>
  <c r="O809" i="1"/>
  <c r="P809" i="1"/>
  <c r="Q809" i="1"/>
  <c r="R809" i="1"/>
  <c r="S809" i="1"/>
  <c r="T809" i="1"/>
  <c r="U809" i="1"/>
  <c r="V809" i="1"/>
  <c r="W809" i="1"/>
  <c r="X809" i="1"/>
  <c r="Y809" i="1"/>
  <c r="Z809" i="1"/>
  <c r="AA809" i="1"/>
  <c r="AB809" i="1"/>
  <c r="AC809" i="1"/>
  <c r="AD809" i="1"/>
  <c r="AE809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AD811" i="1"/>
  <c r="AE811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AD812" i="1"/>
  <c r="AE812" i="1"/>
  <c r="L813" i="1"/>
  <c r="M813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AB813" i="1"/>
  <c r="AC813" i="1"/>
  <c r="AD813" i="1"/>
  <c r="AE813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AD814" i="1"/>
  <c r="AE814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AD815" i="1"/>
  <c r="AE815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AD816" i="1"/>
  <c r="AE816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AB817" i="1"/>
  <c r="AC817" i="1"/>
  <c r="AD817" i="1"/>
  <c r="AE817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AD818" i="1"/>
  <c r="AE818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AD819" i="1"/>
  <c r="AE819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AD820" i="1"/>
  <c r="AE820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AB821" i="1"/>
  <c r="AC821" i="1"/>
  <c r="AD821" i="1"/>
  <c r="AE821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X822" i="1"/>
  <c r="Y822" i="1"/>
  <c r="Z822" i="1"/>
  <c r="AA822" i="1"/>
  <c r="AB822" i="1"/>
  <c r="AC822" i="1"/>
  <c r="AD822" i="1"/>
  <c r="AE822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AD823" i="1"/>
  <c r="AE823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X824" i="1"/>
  <c r="Y824" i="1"/>
  <c r="Z824" i="1"/>
  <c r="AA824" i="1"/>
  <c r="AB824" i="1"/>
  <c r="AC824" i="1"/>
  <c r="AD824" i="1"/>
  <c r="AE824" i="1"/>
  <c r="L825" i="1"/>
  <c r="M825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AB825" i="1"/>
  <c r="AC825" i="1"/>
  <c r="AD825" i="1"/>
  <c r="AE825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AD826" i="1"/>
  <c r="AE826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AD827" i="1"/>
  <c r="AE827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AD828" i="1"/>
  <c r="AE828" i="1"/>
  <c r="L829" i="1"/>
  <c r="M829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AB829" i="1"/>
  <c r="AC829" i="1"/>
  <c r="AD829" i="1"/>
  <c r="AE829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AD830" i="1"/>
  <c r="AE830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AD831" i="1"/>
  <c r="AE831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AE832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AD834" i="1"/>
  <c r="AE834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AD835" i="1"/>
  <c r="AE835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L837" i="1"/>
  <c r="M837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AD837" i="1"/>
  <c r="AE837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AD838" i="1"/>
  <c r="AE838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AD839" i="1"/>
  <c r="AE839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AD840" i="1"/>
  <c r="AE840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AB841" i="1"/>
  <c r="AC841" i="1"/>
  <c r="AD841" i="1"/>
  <c r="AE841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AD842" i="1"/>
  <c r="AE842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AD843" i="1"/>
  <c r="AE843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AE845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AD846" i="1"/>
  <c r="AE846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AD847" i="1"/>
  <c r="AE847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AD849" i="1"/>
  <c r="AE849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AD850" i="1"/>
  <c r="AE850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AD851" i="1"/>
  <c r="AE851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AD852" i="1"/>
  <c r="AE852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AD853" i="1"/>
  <c r="AE853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Z854" i="1"/>
  <c r="AA854" i="1"/>
  <c r="AB854" i="1"/>
  <c r="AC854" i="1"/>
  <c r="AD854" i="1"/>
  <c r="AE854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Z855" i="1"/>
  <c r="AA855" i="1"/>
  <c r="AB855" i="1"/>
  <c r="AC855" i="1"/>
  <c r="AD855" i="1"/>
  <c r="AE855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L857" i="1"/>
  <c r="M857" i="1"/>
  <c r="N857" i="1"/>
  <c r="O857" i="1"/>
  <c r="P857" i="1"/>
  <c r="Q857" i="1"/>
  <c r="R857" i="1"/>
  <c r="S857" i="1"/>
  <c r="T857" i="1"/>
  <c r="U857" i="1"/>
  <c r="V857" i="1"/>
  <c r="W857" i="1"/>
  <c r="X857" i="1"/>
  <c r="Y857" i="1"/>
  <c r="Z857" i="1"/>
  <c r="AA857" i="1"/>
  <c r="AB857" i="1"/>
  <c r="AC857" i="1"/>
  <c r="AD857" i="1"/>
  <c r="AE857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AE858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X859" i="1"/>
  <c r="Y859" i="1"/>
  <c r="Z859" i="1"/>
  <c r="AA859" i="1"/>
  <c r="AB859" i="1"/>
  <c r="AC859" i="1"/>
  <c r="AD859" i="1"/>
  <c r="AE859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AD860" i="1"/>
  <c r="AE860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AE861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X862" i="1"/>
  <c r="Y862" i="1"/>
  <c r="Z862" i="1"/>
  <c r="AA862" i="1"/>
  <c r="AB862" i="1"/>
  <c r="AC862" i="1"/>
  <c r="AD862" i="1"/>
  <c r="AE862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AD863" i="1"/>
  <c r="AE863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L865" i="1"/>
  <c r="M865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AB865" i="1"/>
  <c r="AC865" i="1"/>
  <c r="AD865" i="1"/>
  <c r="AE865" i="1"/>
  <c r="L866" i="1"/>
  <c r="M866" i="1"/>
  <c r="N866" i="1"/>
  <c r="O866" i="1"/>
  <c r="P866" i="1"/>
  <c r="Q866" i="1"/>
  <c r="R866" i="1"/>
  <c r="S866" i="1"/>
  <c r="T866" i="1"/>
  <c r="U866" i="1"/>
  <c r="V866" i="1"/>
  <c r="W866" i="1"/>
  <c r="X866" i="1"/>
  <c r="Y866" i="1"/>
  <c r="Z866" i="1"/>
  <c r="AA866" i="1"/>
  <c r="AB866" i="1"/>
  <c r="AC866" i="1"/>
  <c r="AD866" i="1"/>
  <c r="AE866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AD867" i="1"/>
  <c r="AE867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AE868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AD869" i="1"/>
  <c r="AE869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AD870" i="1"/>
  <c r="AE870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AD871" i="1"/>
  <c r="AE871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AD872" i="1"/>
  <c r="AE872" i="1"/>
  <c r="L873" i="1"/>
  <c r="M873" i="1"/>
  <c r="N873" i="1"/>
  <c r="O873" i="1"/>
  <c r="P873" i="1"/>
  <c r="Q873" i="1"/>
  <c r="R873" i="1"/>
  <c r="S873" i="1"/>
  <c r="T873" i="1"/>
  <c r="U873" i="1"/>
  <c r="V873" i="1"/>
  <c r="W873" i="1"/>
  <c r="X873" i="1"/>
  <c r="Y873" i="1"/>
  <c r="Z873" i="1"/>
  <c r="AA873" i="1"/>
  <c r="AB873" i="1"/>
  <c r="AC873" i="1"/>
  <c r="AD873" i="1"/>
  <c r="AE873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AD874" i="1"/>
  <c r="AE874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X875" i="1"/>
  <c r="Y875" i="1"/>
  <c r="Z875" i="1"/>
  <c r="AA875" i="1"/>
  <c r="AB875" i="1"/>
  <c r="AC875" i="1"/>
  <c r="AD875" i="1"/>
  <c r="AE875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AE876" i="1"/>
  <c r="L877" i="1"/>
  <c r="M877" i="1"/>
  <c r="N877" i="1"/>
  <c r="O877" i="1"/>
  <c r="P877" i="1"/>
  <c r="Q877" i="1"/>
  <c r="R877" i="1"/>
  <c r="S877" i="1"/>
  <c r="T877" i="1"/>
  <c r="U877" i="1"/>
  <c r="V877" i="1"/>
  <c r="W877" i="1"/>
  <c r="X877" i="1"/>
  <c r="Y877" i="1"/>
  <c r="Z877" i="1"/>
  <c r="AA877" i="1"/>
  <c r="AB877" i="1"/>
  <c r="AC877" i="1"/>
  <c r="AD877" i="1"/>
  <c r="AE877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X879" i="1"/>
  <c r="Y879" i="1"/>
  <c r="Z879" i="1"/>
  <c r="AA879" i="1"/>
  <c r="AB879" i="1"/>
  <c r="AC879" i="1"/>
  <c r="AD879" i="1"/>
  <c r="AE879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L881" i="1"/>
  <c r="M881" i="1"/>
  <c r="N881" i="1"/>
  <c r="O881" i="1"/>
  <c r="P881" i="1"/>
  <c r="Q881" i="1"/>
  <c r="R881" i="1"/>
  <c r="S881" i="1"/>
  <c r="T881" i="1"/>
  <c r="U881" i="1"/>
  <c r="V881" i="1"/>
  <c r="W881" i="1"/>
  <c r="X881" i="1"/>
  <c r="Y881" i="1"/>
  <c r="Z881" i="1"/>
  <c r="AA881" i="1"/>
  <c r="AB881" i="1"/>
  <c r="AC881" i="1"/>
  <c r="AD881" i="1"/>
  <c r="AE881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AD882" i="1"/>
  <c r="AE882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X883" i="1"/>
  <c r="Y883" i="1"/>
  <c r="Z883" i="1"/>
  <c r="AA883" i="1"/>
  <c r="AB883" i="1"/>
  <c r="AC883" i="1"/>
  <c r="AD883" i="1"/>
  <c r="AE883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AE884" i="1"/>
  <c r="L885" i="1"/>
  <c r="M885" i="1"/>
  <c r="N885" i="1"/>
  <c r="O885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AB885" i="1"/>
  <c r="AC885" i="1"/>
  <c r="AD885" i="1"/>
  <c r="AE885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AD886" i="1"/>
  <c r="AE886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AE888" i="1"/>
  <c r="L889" i="1"/>
  <c r="M889" i="1"/>
  <c r="N889" i="1"/>
  <c r="O889" i="1"/>
  <c r="P889" i="1"/>
  <c r="Q889" i="1"/>
  <c r="R889" i="1"/>
  <c r="S889" i="1"/>
  <c r="T889" i="1"/>
  <c r="U889" i="1"/>
  <c r="V889" i="1"/>
  <c r="W889" i="1"/>
  <c r="X889" i="1"/>
  <c r="Y889" i="1"/>
  <c r="Z889" i="1"/>
  <c r="AA889" i="1"/>
  <c r="AB889" i="1"/>
  <c r="AC889" i="1"/>
  <c r="AD889" i="1"/>
  <c r="AE889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X890" i="1"/>
  <c r="Y890" i="1"/>
  <c r="Z890" i="1"/>
  <c r="AA890" i="1"/>
  <c r="AB890" i="1"/>
  <c r="AC890" i="1"/>
  <c r="AD890" i="1"/>
  <c r="AE890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AB891" i="1"/>
  <c r="AC891" i="1"/>
  <c r="AD891" i="1"/>
  <c r="AE891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L893" i="1"/>
  <c r="M893" i="1"/>
  <c r="N893" i="1"/>
  <c r="O893" i="1"/>
  <c r="P893" i="1"/>
  <c r="Q893" i="1"/>
  <c r="R893" i="1"/>
  <c r="S893" i="1"/>
  <c r="T893" i="1"/>
  <c r="U893" i="1"/>
  <c r="V893" i="1"/>
  <c r="W893" i="1"/>
  <c r="X893" i="1"/>
  <c r="Y893" i="1"/>
  <c r="Z893" i="1"/>
  <c r="AA893" i="1"/>
  <c r="AB893" i="1"/>
  <c r="AC893" i="1"/>
  <c r="AD893" i="1"/>
  <c r="AE893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X894" i="1"/>
  <c r="Y894" i="1"/>
  <c r="Z894" i="1"/>
  <c r="AA894" i="1"/>
  <c r="AB894" i="1"/>
  <c r="AC894" i="1"/>
  <c r="AD894" i="1"/>
  <c r="AE894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AD895" i="1"/>
  <c r="AE895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AE896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AB897" i="1"/>
  <c r="AC897" i="1"/>
  <c r="AD897" i="1"/>
  <c r="AE897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AE898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X899" i="1"/>
  <c r="Y899" i="1"/>
  <c r="Z899" i="1"/>
  <c r="AA899" i="1"/>
  <c r="AB899" i="1"/>
  <c r="AC899" i="1"/>
  <c r="AD899" i="1"/>
  <c r="AE899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AD901" i="1"/>
  <c r="AE901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AD903" i="1"/>
  <c r="AE903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AD905" i="1"/>
  <c r="AE905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AD907" i="1"/>
  <c r="AE907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AB909" i="1"/>
  <c r="AC909" i="1"/>
  <c r="AD909" i="1"/>
  <c r="AE909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AD910" i="1"/>
  <c r="AE910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AD913" i="1"/>
  <c r="AE913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AD914" i="1"/>
  <c r="AE914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AD915" i="1"/>
  <c r="AE915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L918" i="1"/>
  <c r="M918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AD918" i="1"/>
  <c r="AE918" i="1"/>
  <c r="L919" i="1"/>
  <c r="M919" i="1"/>
  <c r="N919" i="1"/>
  <c r="O919" i="1"/>
  <c r="P919" i="1"/>
  <c r="Q919" i="1"/>
  <c r="R919" i="1"/>
  <c r="S919" i="1"/>
  <c r="T919" i="1"/>
  <c r="U919" i="1"/>
  <c r="V919" i="1"/>
  <c r="W919" i="1"/>
  <c r="X919" i="1"/>
  <c r="Y919" i="1"/>
  <c r="Z919" i="1"/>
  <c r="AA919" i="1"/>
  <c r="AB919" i="1"/>
  <c r="AC919" i="1"/>
  <c r="AD919" i="1"/>
  <c r="AE919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AE920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AD921" i="1"/>
  <c r="AE921" i="1"/>
  <c r="L922" i="1"/>
  <c r="M922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AD922" i="1"/>
  <c r="AE922" i="1"/>
  <c r="L923" i="1"/>
  <c r="M923" i="1"/>
  <c r="N923" i="1"/>
  <c r="O923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AD923" i="1"/>
  <c r="AE923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AD924" i="1"/>
  <c r="AE924" i="1"/>
  <c r="L925" i="1"/>
  <c r="M925" i="1"/>
  <c r="N925" i="1"/>
  <c r="O925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AB925" i="1"/>
  <c r="AC925" i="1"/>
  <c r="AD925" i="1"/>
  <c r="AE925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AE926" i="1"/>
  <c r="L927" i="1"/>
  <c r="M927" i="1"/>
  <c r="N927" i="1"/>
  <c r="O927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AB927" i="1"/>
  <c r="AC927" i="1"/>
  <c r="AD927" i="1"/>
  <c r="AE927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AD928" i="1"/>
  <c r="AE928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L930" i="1"/>
  <c r="M930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AD930" i="1"/>
  <c r="AE930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AD931" i="1"/>
  <c r="AE931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AD932" i="1"/>
  <c r="AE932" i="1"/>
  <c r="L933" i="1"/>
  <c r="M933" i="1"/>
  <c r="N933" i="1"/>
  <c r="O933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AB933" i="1"/>
  <c r="AC933" i="1"/>
  <c r="AD933" i="1"/>
  <c r="AE933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D934" i="1"/>
  <c r="AE934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AD935" i="1"/>
  <c r="AE935" i="1"/>
  <c r="L936" i="1"/>
  <c r="M936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AD936" i="1"/>
  <c r="AE936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AD937" i="1"/>
  <c r="AE937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D938" i="1"/>
  <c r="AE938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AD939" i="1"/>
  <c r="AE939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AD940" i="1"/>
  <c r="AE940" i="1"/>
  <c r="L941" i="1"/>
  <c r="M941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AD941" i="1"/>
  <c r="AE941" i="1"/>
  <c r="L942" i="1"/>
  <c r="M942" i="1"/>
  <c r="N942" i="1"/>
  <c r="O942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AD942" i="1"/>
  <c r="AE942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AD943" i="1"/>
  <c r="AE943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AD944" i="1"/>
  <c r="AE944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AD945" i="1"/>
  <c r="AE945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AE946" i="1"/>
  <c r="L947" i="1"/>
  <c r="M947" i="1"/>
  <c r="N947" i="1"/>
  <c r="O947" i="1"/>
  <c r="P947" i="1"/>
  <c r="Q947" i="1"/>
  <c r="R947" i="1"/>
  <c r="S947" i="1"/>
  <c r="T947" i="1"/>
  <c r="U947" i="1"/>
  <c r="V947" i="1"/>
  <c r="W947" i="1"/>
  <c r="X947" i="1"/>
  <c r="Y947" i="1"/>
  <c r="Z947" i="1"/>
  <c r="AA947" i="1"/>
  <c r="AB947" i="1"/>
  <c r="AC947" i="1"/>
  <c r="AD947" i="1"/>
  <c r="AE947" i="1"/>
  <c r="L948" i="1"/>
  <c r="M948" i="1"/>
  <c r="N948" i="1"/>
  <c r="O948" i="1"/>
  <c r="P948" i="1"/>
  <c r="Q948" i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AD948" i="1"/>
  <c r="AE948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AD949" i="1"/>
  <c r="AE949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AD950" i="1"/>
  <c r="AE950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AD951" i="1"/>
  <c r="AE951" i="1"/>
  <c r="L952" i="1"/>
  <c r="M952" i="1"/>
  <c r="N952" i="1"/>
  <c r="O952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AD952" i="1"/>
  <c r="AE952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AD953" i="1"/>
  <c r="AE953" i="1"/>
  <c r="L954" i="1"/>
  <c r="M954" i="1"/>
  <c r="N954" i="1"/>
  <c r="O954" i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AD954" i="1"/>
  <c r="AE954" i="1"/>
  <c r="L955" i="1"/>
  <c r="M955" i="1"/>
  <c r="N955" i="1"/>
  <c r="O955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AD955" i="1"/>
  <c r="AE955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AD956" i="1"/>
  <c r="AE956" i="1"/>
  <c r="L957" i="1"/>
  <c r="M957" i="1"/>
  <c r="N957" i="1"/>
  <c r="O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AD957" i="1"/>
  <c r="AE957" i="1"/>
  <c r="L958" i="1"/>
  <c r="M958" i="1"/>
  <c r="N958" i="1"/>
  <c r="O958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AD958" i="1"/>
  <c r="AE958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AD959" i="1"/>
  <c r="AE959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AD960" i="1"/>
  <c r="AE960" i="1"/>
  <c r="L961" i="1"/>
  <c r="M961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Z961" i="1"/>
  <c r="AA961" i="1"/>
  <c r="AB961" i="1"/>
  <c r="AC961" i="1"/>
  <c r="AD961" i="1"/>
  <c r="AE961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C7" i="1"/>
  <c r="AD7" i="1"/>
  <c r="AE7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L11" i="1"/>
  <c r="M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L13" i="1"/>
  <c r="M13" i="1"/>
  <c r="N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L17" i="1"/>
  <c r="M17" i="1"/>
  <c r="N17" i="1"/>
  <c r="O17" i="1"/>
  <c r="P17" i="1"/>
  <c r="Q17" i="1"/>
  <c r="R17" i="1"/>
  <c r="S17" i="1"/>
  <c r="U17" i="1"/>
  <c r="V17" i="1"/>
  <c r="W17" i="1"/>
  <c r="X17" i="1"/>
  <c r="Y17" i="1"/>
  <c r="Z17" i="1"/>
  <c r="AA17" i="1"/>
  <c r="AB17" i="1"/>
  <c r="AC17" i="1"/>
  <c r="AD17" i="1"/>
  <c r="AE17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Z19" i="1"/>
  <c r="AA19" i="1"/>
  <c r="AB19" i="1"/>
  <c r="AC19" i="1"/>
  <c r="AD19" i="1"/>
  <c r="AE19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C23" i="1"/>
  <c r="AD23" i="1"/>
  <c r="AE23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AA25" i="1"/>
  <c r="AB25" i="1"/>
  <c r="AC25" i="1"/>
  <c r="AD25" i="1"/>
  <c r="AE25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L27" i="1"/>
  <c r="M27" i="1"/>
  <c r="N27" i="1"/>
  <c r="O27" i="1"/>
  <c r="P27" i="1"/>
  <c r="Q27" i="1"/>
  <c r="R27" i="1"/>
  <c r="S27" i="1"/>
  <c r="T27" i="1"/>
  <c r="U27" i="1"/>
  <c r="W27" i="1"/>
  <c r="X27" i="1"/>
  <c r="Y27" i="1"/>
  <c r="Z27" i="1"/>
  <c r="AA27" i="1"/>
  <c r="AB27" i="1"/>
  <c r="AC27" i="1"/>
  <c r="AD27" i="1"/>
  <c r="AE27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L29" i="1"/>
  <c r="M29" i="1"/>
  <c r="N29" i="1"/>
  <c r="O29" i="1"/>
  <c r="P29" i="1"/>
  <c r="Q29" i="1"/>
  <c r="R29" i="1"/>
  <c r="T29" i="1"/>
  <c r="U29" i="1"/>
  <c r="V29" i="1"/>
  <c r="W29" i="1"/>
  <c r="X29" i="1"/>
  <c r="Y29" i="1"/>
  <c r="Z29" i="1"/>
  <c r="AA29" i="1"/>
  <c r="AB29" i="1"/>
  <c r="AC29" i="1"/>
  <c r="AD29" i="1"/>
  <c r="AE29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E31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L33" i="1"/>
  <c r="M33" i="1"/>
  <c r="N33" i="1"/>
  <c r="O33" i="1"/>
  <c r="P33" i="1"/>
  <c r="Q33" i="1"/>
  <c r="R33" i="1"/>
  <c r="S33" i="1"/>
  <c r="T33" i="1"/>
  <c r="U33" i="1"/>
  <c r="V33" i="1"/>
  <c r="X33" i="1"/>
  <c r="Y33" i="1"/>
  <c r="Z33" i="1"/>
  <c r="AA33" i="1"/>
  <c r="AB33" i="1"/>
  <c r="AC33" i="1"/>
  <c r="AD33" i="1"/>
  <c r="AE33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D35" i="1"/>
  <c r="AE35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B37" i="1"/>
  <c r="AC37" i="1"/>
  <c r="AD37" i="1"/>
  <c r="AE37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L39" i="1"/>
  <c r="M39" i="1"/>
  <c r="N39" i="1"/>
  <c r="O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L41" i="1"/>
  <c r="M41" i="1"/>
  <c r="N41" i="1"/>
  <c r="O41" i="1"/>
  <c r="P41" i="1"/>
  <c r="Q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L43" i="1"/>
  <c r="M43" i="1"/>
  <c r="N43" i="1"/>
  <c r="O43" i="1"/>
  <c r="P43" i="1"/>
  <c r="Q43" i="1"/>
  <c r="R43" i="1"/>
  <c r="S43" i="1"/>
  <c r="T43" i="1"/>
  <c r="U43" i="1"/>
  <c r="V43" i="1"/>
  <c r="W43" i="1"/>
  <c r="Y43" i="1"/>
  <c r="Z43" i="1"/>
  <c r="AA43" i="1"/>
  <c r="AB43" i="1"/>
  <c r="AC43" i="1"/>
  <c r="AD43" i="1"/>
  <c r="AE43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L45" i="1"/>
  <c r="M45" i="1"/>
  <c r="N45" i="1"/>
  <c r="O45" i="1"/>
  <c r="P45" i="1"/>
  <c r="Q45" i="1"/>
  <c r="R45" i="1"/>
  <c r="S45" i="1"/>
  <c r="T45" i="1"/>
  <c r="V45" i="1"/>
  <c r="W45" i="1"/>
  <c r="X45" i="1"/>
  <c r="Y45" i="1"/>
  <c r="Z45" i="1"/>
  <c r="AA45" i="1"/>
  <c r="AB45" i="1"/>
  <c r="AC45" i="1"/>
  <c r="AD45" i="1"/>
  <c r="AE45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L47" i="1"/>
  <c r="M47" i="1"/>
  <c r="N47" i="1"/>
  <c r="O47" i="1"/>
  <c r="P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L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L51" i="1"/>
  <c r="M51" i="1"/>
  <c r="N51" i="1"/>
  <c r="O51" i="1"/>
  <c r="P51" i="1"/>
  <c r="Q51" i="1"/>
  <c r="R51" i="1"/>
  <c r="S51" i="1"/>
  <c r="T51" i="1"/>
  <c r="U51" i="1"/>
  <c r="V51" i="1"/>
  <c r="X51" i="1"/>
  <c r="Y51" i="1"/>
  <c r="Z51" i="1"/>
  <c r="AA51" i="1"/>
  <c r="AB51" i="1"/>
  <c r="AC51" i="1"/>
  <c r="AD51" i="1"/>
  <c r="AE51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L53" i="1"/>
  <c r="M53" i="1"/>
  <c r="N53" i="1"/>
  <c r="O53" i="1"/>
  <c r="P53" i="1"/>
  <c r="Q53" i="1"/>
  <c r="R53" i="1"/>
  <c r="S53" i="1"/>
  <c r="T53" i="1"/>
  <c r="U53" i="1"/>
  <c r="W53" i="1"/>
  <c r="X53" i="1"/>
  <c r="Y53" i="1"/>
  <c r="Z53" i="1"/>
  <c r="AA53" i="1"/>
  <c r="AB53" i="1"/>
  <c r="AC53" i="1"/>
  <c r="AD53" i="1"/>
  <c r="AE53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AA55" i="1"/>
  <c r="AB55" i="1"/>
  <c r="AC55" i="1"/>
  <c r="AD55" i="1"/>
  <c r="AE55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E57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L59" i="1"/>
  <c r="M59" i="1"/>
  <c r="N59" i="1"/>
  <c r="O59" i="1"/>
  <c r="P59" i="1"/>
  <c r="Q59" i="1"/>
  <c r="R59" i="1"/>
  <c r="T59" i="1"/>
  <c r="U59" i="1"/>
  <c r="V59" i="1"/>
  <c r="W59" i="1"/>
  <c r="X59" i="1"/>
  <c r="Y59" i="1"/>
  <c r="Z59" i="1"/>
  <c r="AA59" i="1"/>
  <c r="AB59" i="1"/>
  <c r="AC59" i="1"/>
  <c r="AD59" i="1"/>
  <c r="AE59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D61" i="1"/>
  <c r="AE61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L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C65" i="1"/>
  <c r="AD65" i="1"/>
  <c r="AE65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L67" i="1"/>
  <c r="M67" i="1"/>
  <c r="N67" i="1"/>
  <c r="O67" i="1"/>
  <c r="P67" i="1"/>
  <c r="Q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L69" i="1"/>
  <c r="M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L71" i="1"/>
  <c r="M71" i="1"/>
  <c r="N71" i="1"/>
  <c r="O71" i="1"/>
  <c r="P71" i="1"/>
  <c r="Q71" i="1"/>
  <c r="R71" i="1"/>
  <c r="S71" i="1"/>
  <c r="U71" i="1"/>
  <c r="V71" i="1"/>
  <c r="W71" i="1"/>
  <c r="X71" i="1"/>
  <c r="Y71" i="1"/>
  <c r="Z71" i="1"/>
  <c r="AA71" i="1"/>
  <c r="AB71" i="1"/>
  <c r="AC71" i="1"/>
  <c r="AD71" i="1"/>
  <c r="AE71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L73" i="1"/>
  <c r="M73" i="1"/>
  <c r="N73" i="1"/>
  <c r="O73" i="1"/>
  <c r="P73" i="1"/>
  <c r="Q73" i="1"/>
  <c r="R73" i="1"/>
  <c r="S73" i="1"/>
  <c r="T73" i="1"/>
  <c r="U73" i="1"/>
  <c r="V73" i="1"/>
  <c r="W73" i="1"/>
  <c r="Y73" i="1"/>
  <c r="Z73" i="1"/>
  <c r="AA73" i="1"/>
  <c r="AB73" i="1"/>
  <c r="AC73" i="1"/>
  <c r="AD73" i="1"/>
  <c r="AE73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B79" i="1"/>
  <c r="AC79" i="1"/>
  <c r="AD79" i="1"/>
  <c r="AE79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L81" i="1"/>
  <c r="M81" i="1"/>
  <c r="N81" i="1"/>
  <c r="O81" i="1"/>
  <c r="P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L83" i="1"/>
  <c r="M83" i="1"/>
  <c r="N83" i="1"/>
  <c r="O83" i="1"/>
  <c r="P83" i="1"/>
  <c r="Q83" i="1"/>
  <c r="R83" i="1"/>
  <c r="S83" i="1"/>
  <c r="T83" i="1"/>
  <c r="V83" i="1"/>
  <c r="W83" i="1"/>
  <c r="X83" i="1"/>
  <c r="Y83" i="1"/>
  <c r="Z83" i="1"/>
  <c r="AA83" i="1"/>
  <c r="AB83" i="1"/>
  <c r="AC83" i="1"/>
  <c r="AD83" i="1"/>
  <c r="AE83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Z85" i="1"/>
  <c r="AA85" i="1"/>
  <c r="AB85" i="1"/>
  <c r="AC85" i="1"/>
  <c r="AD85" i="1"/>
  <c r="AE85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L87" i="1"/>
  <c r="M87" i="1"/>
  <c r="N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L89" i="1"/>
  <c r="M89" i="1"/>
  <c r="N89" i="1"/>
  <c r="O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L91" i="1"/>
  <c r="M91" i="1"/>
  <c r="N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L93" i="1"/>
  <c r="M93" i="1"/>
  <c r="N93" i="1"/>
  <c r="O93" i="1"/>
  <c r="P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L95" i="1"/>
  <c r="M95" i="1"/>
  <c r="N95" i="1"/>
  <c r="O95" i="1"/>
  <c r="P95" i="1"/>
  <c r="Q95" i="1"/>
  <c r="R95" i="1"/>
  <c r="S95" i="1"/>
  <c r="T95" i="1"/>
  <c r="U95" i="1"/>
  <c r="V95" i="1"/>
  <c r="W95" i="1"/>
  <c r="Y95" i="1"/>
  <c r="Z95" i="1"/>
  <c r="AA95" i="1"/>
  <c r="AB95" i="1"/>
  <c r="AC95" i="1"/>
  <c r="AD95" i="1"/>
  <c r="AE95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D97" i="1"/>
  <c r="AE97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L99" i="1"/>
  <c r="M99" i="1"/>
  <c r="N99" i="1"/>
  <c r="O99" i="1"/>
  <c r="P99" i="1"/>
  <c r="Q99" i="1"/>
  <c r="R99" i="1"/>
  <c r="S99" i="1"/>
  <c r="U99" i="1"/>
  <c r="V99" i="1"/>
  <c r="W99" i="1"/>
  <c r="X99" i="1"/>
  <c r="Y99" i="1"/>
  <c r="Z99" i="1"/>
  <c r="AA99" i="1"/>
  <c r="AB99" i="1"/>
  <c r="AC99" i="1"/>
  <c r="AD99" i="1"/>
  <c r="AE99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B101" i="1"/>
  <c r="AC101" i="1"/>
  <c r="AD101" i="1"/>
  <c r="AE101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L103" i="1"/>
  <c r="M103" i="1"/>
  <c r="N103" i="1"/>
  <c r="O103" i="1"/>
  <c r="P103" i="1"/>
  <c r="Q103" i="1"/>
  <c r="R103" i="1"/>
  <c r="S103" i="1"/>
  <c r="T103" i="1"/>
  <c r="U103" i="1"/>
  <c r="W103" i="1"/>
  <c r="X103" i="1"/>
  <c r="Y103" i="1"/>
  <c r="Z103" i="1"/>
  <c r="AA103" i="1"/>
  <c r="AB103" i="1"/>
  <c r="AC103" i="1"/>
  <c r="AD103" i="1"/>
  <c r="AE103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Z105" i="1"/>
  <c r="AA105" i="1"/>
  <c r="AB105" i="1"/>
  <c r="AC105" i="1"/>
  <c r="AD105" i="1"/>
  <c r="AE105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L107" i="1"/>
  <c r="M107" i="1"/>
  <c r="N107" i="1"/>
  <c r="O107" i="1"/>
  <c r="P107" i="1"/>
  <c r="Q107" i="1"/>
  <c r="R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AA109" i="1"/>
  <c r="AB109" i="1"/>
  <c r="AC109" i="1"/>
  <c r="AD109" i="1"/>
  <c r="AE109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L111" i="1"/>
  <c r="M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L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L115" i="1"/>
  <c r="M115" i="1"/>
  <c r="N115" i="1"/>
  <c r="O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E117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L119" i="1"/>
  <c r="M119" i="1"/>
  <c r="N119" i="1"/>
  <c r="O119" i="1"/>
  <c r="P119" i="1"/>
  <c r="Q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L123" i="1"/>
  <c r="M123" i="1"/>
  <c r="N123" i="1"/>
  <c r="O123" i="1"/>
  <c r="P123" i="1"/>
  <c r="Q123" i="1"/>
  <c r="R123" i="1"/>
  <c r="S123" i="1"/>
  <c r="T123" i="1"/>
  <c r="V123" i="1"/>
  <c r="W123" i="1"/>
  <c r="X123" i="1"/>
  <c r="Y123" i="1"/>
  <c r="Z123" i="1"/>
  <c r="AA123" i="1"/>
  <c r="AB123" i="1"/>
  <c r="AC123" i="1"/>
  <c r="AD123" i="1"/>
  <c r="AE123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L125" i="1"/>
  <c r="M125" i="1"/>
  <c r="N125" i="1"/>
  <c r="O125" i="1"/>
  <c r="P125" i="1"/>
  <c r="Q125" i="1"/>
  <c r="R125" i="1"/>
  <c r="S125" i="1"/>
  <c r="T125" i="1"/>
  <c r="U125" i="1"/>
  <c r="V125" i="1"/>
  <c r="X125" i="1"/>
  <c r="Y125" i="1"/>
  <c r="Z125" i="1"/>
  <c r="AA125" i="1"/>
  <c r="AB125" i="1"/>
  <c r="AC125" i="1"/>
  <c r="AD125" i="1"/>
  <c r="AE125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C129" i="1"/>
  <c r="AD129" i="1"/>
  <c r="AE129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L133" i="1"/>
  <c r="M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AA135" i="1"/>
  <c r="AB135" i="1"/>
  <c r="AC135" i="1"/>
  <c r="AD135" i="1"/>
  <c r="AE135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L137" i="1"/>
  <c r="M137" i="1"/>
  <c r="N137" i="1"/>
  <c r="O137" i="1"/>
  <c r="P137" i="1"/>
  <c r="Q137" i="1"/>
  <c r="R137" i="1"/>
  <c r="S137" i="1"/>
  <c r="T137" i="1"/>
  <c r="U137" i="1"/>
  <c r="W137" i="1"/>
  <c r="X137" i="1"/>
  <c r="Y137" i="1"/>
  <c r="Z137" i="1"/>
  <c r="AA137" i="1"/>
  <c r="AB137" i="1"/>
  <c r="AC137" i="1"/>
  <c r="AD137" i="1"/>
  <c r="AE137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B139" i="1"/>
  <c r="AC139" i="1"/>
  <c r="AD139" i="1"/>
  <c r="AE139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L141" i="1"/>
  <c r="M141" i="1"/>
  <c r="N141" i="1"/>
  <c r="O141" i="1"/>
  <c r="P141" i="1"/>
  <c r="Q141" i="1"/>
  <c r="R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Z143" i="1"/>
  <c r="AA143" i="1"/>
  <c r="AB143" i="1"/>
  <c r="AC143" i="1"/>
  <c r="AD143" i="1"/>
  <c r="AE143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Y145" i="1"/>
  <c r="Z145" i="1"/>
  <c r="AA145" i="1"/>
  <c r="AB145" i="1"/>
  <c r="AC145" i="1"/>
  <c r="AD145" i="1"/>
  <c r="AE145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C147" i="1"/>
  <c r="AD147" i="1"/>
  <c r="AE147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L149" i="1"/>
  <c r="M149" i="1"/>
  <c r="N149" i="1"/>
  <c r="O149" i="1"/>
  <c r="P149" i="1"/>
  <c r="Q149" i="1"/>
  <c r="R149" i="1"/>
  <c r="S149" i="1"/>
  <c r="U149" i="1"/>
  <c r="V149" i="1"/>
  <c r="W149" i="1"/>
  <c r="X149" i="1"/>
  <c r="Y149" i="1"/>
  <c r="Z149" i="1"/>
  <c r="AA149" i="1"/>
  <c r="AB149" i="1"/>
  <c r="AC149" i="1"/>
  <c r="AD149" i="1"/>
  <c r="AE149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D151" i="1"/>
  <c r="AE151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L153" i="1"/>
  <c r="M153" i="1"/>
  <c r="N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E155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L159" i="1"/>
  <c r="M159" i="1"/>
  <c r="N159" i="1"/>
  <c r="O159" i="1"/>
  <c r="P159" i="1"/>
  <c r="Q159" i="1"/>
  <c r="R159" i="1"/>
  <c r="S159" i="1"/>
  <c r="T159" i="1"/>
  <c r="U159" i="1"/>
  <c r="V159" i="1"/>
  <c r="X159" i="1"/>
  <c r="Y159" i="1"/>
  <c r="Z159" i="1"/>
  <c r="AA159" i="1"/>
  <c r="AB159" i="1"/>
  <c r="AC159" i="1"/>
  <c r="AD159" i="1"/>
  <c r="AE159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L161" i="1"/>
  <c r="M161" i="1"/>
  <c r="N161" i="1"/>
  <c r="O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L163" i="1"/>
  <c r="M163" i="1"/>
  <c r="N163" i="1"/>
  <c r="O163" i="1"/>
  <c r="P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L165" i="1"/>
  <c r="M165" i="1"/>
  <c r="N165" i="1"/>
  <c r="O165" i="1"/>
  <c r="P165" i="1"/>
  <c r="Q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L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L169" i="1"/>
  <c r="M169" i="1"/>
  <c r="N169" i="1"/>
  <c r="O169" i="1"/>
  <c r="P169" i="1"/>
  <c r="Q169" i="1"/>
  <c r="R169" i="1"/>
  <c r="S169" i="1"/>
  <c r="T169" i="1"/>
  <c r="V169" i="1"/>
  <c r="W169" i="1"/>
  <c r="X169" i="1"/>
  <c r="Y169" i="1"/>
  <c r="Z169" i="1"/>
  <c r="AA169" i="1"/>
  <c r="AB169" i="1"/>
  <c r="AC169" i="1"/>
  <c r="AD169" i="1"/>
  <c r="AE169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L171" i="1"/>
  <c r="M171" i="1"/>
  <c r="N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L173" i="1"/>
  <c r="M173" i="1"/>
  <c r="N173" i="1"/>
  <c r="O173" i="1"/>
  <c r="P173" i="1"/>
  <c r="Q173" i="1"/>
  <c r="R173" i="1"/>
  <c r="S173" i="1"/>
  <c r="T173" i="1"/>
  <c r="U173" i="1"/>
  <c r="V173" i="1"/>
  <c r="X173" i="1"/>
  <c r="Y173" i="1"/>
  <c r="Z173" i="1"/>
  <c r="AA173" i="1"/>
  <c r="AB173" i="1"/>
  <c r="AC173" i="1"/>
  <c r="AD173" i="1"/>
  <c r="AE173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D177" i="1"/>
  <c r="AE177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L179" i="1"/>
  <c r="M179" i="1"/>
  <c r="N179" i="1"/>
  <c r="O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L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L183" i="1"/>
  <c r="M183" i="1"/>
  <c r="N183" i="1"/>
  <c r="O183" i="1"/>
  <c r="P183" i="1"/>
  <c r="Q183" i="1"/>
  <c r="R183" i="1"/>
  <c r="S183" i="1"/>
  <c r="T183" i="1"/>
  <c r="V183" i="1"/>
  <c r="W183" i="1"/>
  <c r="X183" i="1"/>
  <c r="Y183" i="1"/>
  <c r="Z183" i="1"/>
  <c r="AA183" i="1"/>
  <c r="AB183" i="1"/>
  <c r="AC183" i="1"/>
  <c r="AD183" i="1"/>
  <c r="AE183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C185" i="1"/>
  <c r="AD185" i="1"/>
  <c r="AE185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Y187" i="1"/>
  <c r="Z187" i="1"/>
  <c r="AA187" i="1"/>
  <c r="AB187" i="1"/>
  <c r="AC187" i="1"/>
  <c r="AD187" i="1"/>
  <c r="AE187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L189" i="1"/>
  <c r="M189" i="1"/>
  <c r="N189" i="1"/>
  <c r="O189" i="1"/>
  <c r="P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L191" i="1"/>
  <c r="M191" i="1"/>
  <c r="N191" i="1"/>
  <c r="O191" i="1"/>
  <c r="P191" i="1"/>
  <c r="Q191" i="1"/>
  <c r="R191" i="1"/>
  <c r="S191" i="1"/>
  <c r="U191" i="1"/>
  <c r="V191" i="1"/>
  <c r="W191" i="1"/>
  <c r="X191" i="1"/>
  <c r="Y191" i="1"/>
  <c r="Z191" i="1"/>
  <c r="AA191" i="1"/>
  <c r="AB191" i="1"/>
  <c r="AC191" i="1"/>
  <c r="AD191" i="1"/>
  <c r="AE191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Z193" i="1"/>
  <c r="AA193" i="1"/>
  <c r="AB193" i="1"/>
  <c r="AC193" i="1"/>
  <c r="AD193" i="1"/>
  <c r="AE193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Z195" i="1"/>
  <c r="AA195" i="1"/>
  <c r="AB195" i="1"/>
  <c r="AC195" i="1"/>
  <c r="AD195" i="1"/>
  <c r="AE195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E197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L199" i="1"/>
  <c r="M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B201" i="1"/>
  <c r="AC201" i="1"/>
  <c r="AD201" i="1"/>
  <c r="AE201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L203" i="1"/>
  <c r="M203" i="1"/>
  <c r="N203" i="1"/>
  <c r="O203" i="1"/>
  <c r="P203" i="1"/>
  <c r="Q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AA205" i="1"/>
  <c r="AB205" i="1"/>
  <c r="AC205" i="1"/>
  <c r="AD205" i="1"/>
  <c r="AE205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L207" i="1"/>
  <c r="M207" i="1"/>
  <c r="N207" i="1"/>
  <c r="O207" i="1"/>
  <c r="P207" i="1"/>
  <c r="Q207" i="1"/>
  <c r="R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B211" i="1"/>
  <c r="AC211" i="1"/>
  <c r="AD211" i="1"/>
  <c r="AE211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L213" i="1"/>
  <c r="M213" i="1"/>
  <c r="N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L215" i="1"/>
  <c r="M215" i="1"/>
  <c r="N215" i="1"/>
  <c r="O215" i="1"/>
  <c r="P215" i="1"/>
  <c r="Q215" i="1"/>
  <c r="R215" i="1"/>
  <c r="S215" i="1"/>
  <c r="T215" i="1"/>
  <c r="U215" i="1"/>
  <c r="V215" i="1"/>
  <c r="X215" i="1"/>
  <c r="Y215" i="1"/>
  <c r="Z215" i="1"/>
  <c r="AA215" i="1"/>
  <c r="AB215" i="1"/>
  <c r="AC215" i="1"/>
  <c r="AD215" i="1"/>
  <c r="AE215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L219" i="1"/>
  <c r="M219" i="1"/>
  <c r="N219" i="1"/>
  <c r="O219" i="1"/>
  <c r="P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L221" i="1"/>
  <c r="M221" i="1"/>
  <c r="N221" i="1"/>
  <c r="O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Z223" i="1"/>
  <c r="AA223" i="1"/>
  <c r="AB223" i="1"/>
  <c r="AC223" i="1"/>
  <c r="AD223" i="1"/>
  <c r="AE223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L225" i="1"/>
  <c r="M225" i="1"/>
  <c r="N225" i="1"/>
  <c r="O225" i="1"/>
  <c r="P225" i="1"/>
  <c r="Q225" i="1"/>
  <c r="R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L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Y229" i="1"/>
  <c r="Z229" i="1"/>
  <c r="AA229" i="1"/>
  <c r="AB229" i="1"/>
  <c r="AC229" i="1"/>
  <c r="AD229" i="1"/>
  <c r="AE229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C231" i="1"/>
  <c r="AD231" i="1"/>
  <c r="AE231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L233" i="1"/>
  <c r="M233" i="1"/>
  <c r="N233" i="1"/>
  <c r="O233" i="1"/>
  <c r="P233" i="1"/>
  <c r="Q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E235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L237" i="1"/>
  <c r="M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D239" i="1"/>
  <c r="AE239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Z241" i="1"/>
  <c r="AA241" i="1"/>
  <c r="AB241" i="1"/>
  <c r="AC241" i="1"/>
  <c r="AD241" i="1"/>
  <c r="AE241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AA243" i="1"/>
  <c r="AB243" i="1"/>
  <c r="AC243" i="1"/>
  <c r="AD243" i="1"/>
  <c r="AE243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L245" i="1"/>
  <c r="M245" i="1"/>
  <c r="N245" i="1"/>
  <c r="O245" i="1"/>
  <c r="P245" i="1"/>
  <c r="Q245" i="1"/>
  <c r="R245" i="1"/>
  <c r="S245" i="1"/>
  <c r="T245" i="1"/>
  <c r="V245" i="1"/>
  <c r="W245" i="1"/>
  <c r="X245" i="1"/>
  <c r="Y245" i="1"/>
  <c r="Z245" i="1"/>
  <c r="AA245" i="1"/>
  <c r="AB245" i="1"/>
  <c r="AC245" i="1"/>
  <c r="AD245" i="1"/>
  <c r="AE245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L249" i="1"/>
  <c r="M249" i="1"/>
  <c r="N249" i="1"/>
  <c r="O249" i="1"/>
  <c r="P249" i="1"/>
  <c r="Q249" i="1"/>
  <c r="R249" i="1"/>
  <c r="S249" i="1"/>
  <c r="U249" i="1"/>
  <c r="V249" i="1"/>
  <c r="W249" i="1"/>
  <c r="X249" i="1"/>
  <c r="Y249" i="1"/>
  <c r="Z249" i="1"/>
  <c r="AA249" i="1"/>
  <c r="AB249" i="1"/>
  <c r="AC249" i="1"/>
  <c r="AD249" i="1"/>
  <c r="AE249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L251" i="1"/>
  <c r="M251" i="1"/>
  <c r="N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L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Z257" i="1"/>
  <c r="AA257" i="1"/>
  <c r="AB257" i="1"/>
  <c r="AC257" i="1"/>
  <c r="AD257" i="1"/>
  <c r="AE257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L259" i="1"/>
  <c r="M259" i="1"/>
  <c r="N259" i="1"/>
  <c r="O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L261" i="1"/>
  <c r="M261" i="1"/>
  <c r="N261" i="1"/>
  <c r="O261" i="1"/>
  <c r="P261" i="1"/>
  <c r="Q261" i="1"/>
  <c r="R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L263" i="1"/>
  <c r="M263" i="1"/>
  <c r="N263" i="1"/>
  <c r="O263" i="1"/>
  <c r="P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C265" i="1"/>
  <c r="AD265" i="1"/>
  <c r="AE265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Z267" i="1"/>
  <c r="AA267" i="1"/>
  <c r="AB267" i="1"/>
  <c r="AC267" i="1"/>
  <c r="AD267" i="1"/>
  <c r="AE267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B269" i="1"/>
  <c r="AC269" i="1"/>
  <c r="AD269" i="1"/>
  <c r="AE269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Y271" i="1"/>
  <c r="Z271" i="1"/>
  <c r="AA271" i="1"/>
  <c r="AB271" i="1"/>
  <c r="AC271" i="1"/>
  <c r="AD271" i="1"/>
  <c r="AE271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E273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L275" i="1"/>
  <c r="M275" i="1"/>
  <c r="N275" i="1"/>
  <c r="O275" i="1"/>
  <c r="P275" i="1"/>
  <c r="Q275" i="1"/>
  <c r="R275" i="1"/>
  <c r="S275" i="1"/>
  <c r="U275" i="1"/>
  <c r="V275" i="1"/>
  <c r="W275" i="1"/>
  <c r="X275" i="1"/>
  <c r="Y275" i="1"/>
  <c r="Z275" i="1"/>
  <c r="AA275" i="1"/>
  <c r="AB275" i="1"/>
  <c r="AC275" i="1"/>
  <c r="AD275" i="1"/>
  <c r="AE275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L277" i="1"/>
  <c r="M277" i="1"/>
  <c r="N277" i="1"/>
  <c r="O277" i="1"/>
  <c r="P277" i="1"/>
  <c r="Q277" i="1"/>
  <c r="R277" i="1"/>
  <c r="S277" i="1"/>
  <c r="T277" i="1"/>
  <c r="V277" i="1"/>
  <c r="W277" i="1"/>
  <c r="X277" i="1"/>
  <c r="Y277" i="1"/>
  <c r="Z277" i="1"/>
  <c r="AA277" i="1"/>
  <c r="AB277" i="1"/>
  <c r="AC277" i="1"/>
  <c r="AD277" i="1"/>
  <c r="AE277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L279" i="1"/>
  <c r="M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AA281" i="1"/>
  <c r="AB281" i="1"/>
  <c r="AC281" i="1"/>
  <c r="AD281" i="1"/>
  <c r="AE281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L283" i="1"/>
  <c r="M283" i="1"/>
  <c r="N283" i="1"/>
  <c r="O283" i="1"/>
  <c r="P283" i="1"/>
  <c r="Q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D285" i="1"/>
  <c r="AE285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L289" i="1"/>
  <c r="M289" i="1"/>
  <c r="N289" i="1"/>
  <c r="O289" i="1"/>
  <c r="P289" i="1"/>
  <c r="Q289" i="1"/>
  <c r="R289" i="1"/>
  <c r="S289" i="1"/>
  <c r="T289" i="1"/>
  <c r="U289" i="1"/>
  <c r="V289" i="1"/>
  <c r="X289" i="1"/>
  <c r="Y289" i="1"/>
  <c r="Z289" i="1"/>
  <c r="AA289" i="1"/>
  <c r="AB289" i="1"/>
  <c r="AC289" i="1"/>
  <c r="AD289" i="1"/>
  <c r="AE289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B291" i="1"/>
  <c r="AC291" i="1"/>
  <c r="AD291" i="1"/>
  <c r="AE291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L293" i="1"/>
  <c r="M293" i="1"/>
  <c r="N293" i="1"/>
  <c r="O293" i="1"/>
  <c r="P293" i="1"/>
  <c r="Q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L295" i="1"/>
  <c r="M295" i="1"/>
  <c r="N295" i="1"/>
  <c r="O295" i="1"/>
  <c r="P295" i="1"/>
  <c r="Q295" i="1"/>
  <c r="R295" i="1"/>
  <c r="S295" i="1"/>
  <c r="T295" i="1"/>
  <c r="U295" i="1"/>
  <c r="V295" i="1"/>
  <c r="X295" i="1"/>
  <c r="Y295" i="1"/>
  <c r="Z295" i="1"/>
  <c r="AA295" i="1"/>
  <c r="AB295" i="1"/>
  <c r="AC295" i="1"/>
  <c r="AD295" i="1"/>
  <c r="AE295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L297" i="1"/>
  <c r="M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L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C303" i="1"/>
  <c r="AD303" i="1"/>
  <c r="AE303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L305" i="1"/>
  <c r="M305" i="1"/>
  <c r="N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L307" i="1"/>
  <c r="M307" i="1"/>
  <c r="N307" i="1"/>
  <c r="O307" i="1"/>
  <c r="P307" i="1"/>
  <c r="Q307" i="1"/>
  <c r="R307" i="1"/>
  <c r="S307" i="1"/>
  <c r="T307" i="1"/>
  <c r="V307" i="1"/>
  <c r="W307" i="1"/>
  <c r="X307" i="1"/>
  <c r="Y307" i="1"/>
  <c r="Z307" i="1"/>
  <c r="AA307" i="1"/>
  <c r="AB307" i="1"/>
  <c r="AC307" i="1"/>
  <c r="AD307" i="1"/>
  <c r="AE307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L311" i="1"/>
  <c r="M311" i="1"/>
  <c r="N311" i="1"/>
  <c r="O311" i="1"/>
  <c r="P311" i="1"/>
  <c r="Q311" i="1"/>
  <c r="R311" i="1"/>
  <c r="S311" i="1"/>
  <c r="T311" i="1"/>
  <c r="U311" i="1"/>
  <c r="W311" i="1"/>
  <c r="X311" i="1"/>
  <c r="Y311" i="1"/>
  <c r="Z311" i="1"/>
  <c r="AA311" i="1"/>
  <c r="AB311" i="1"/>
  <c r="AC311" i="1"/>
  <c r="AD311" i="1"/>
  <c r="AE311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Y313" i="1"/>
  <c r="Z313" i="1"/>
  <c r="AA313" i="1"/>
  <c r="AB313" i="1"/>
  <c r="AC313" i="1"/>
  <c r="AD313" i="1"/>
  <c r="AE313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E315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L317" i="1"/>
  <c r="M317" i="1"/>
  <c r="N317" i="1"/>
  <c r="O317" i="1"/>
  <c r="P317" i="1"/>
  <c r="Q317" i="1"/>
  <c r="R317" i="1"/>
  <c r="S317" i="1"/>
  <c r="U317" i="1"/>
  <c r="V317" i="1"/>
  <c r="W317" i="1"/>
  <c r="X317" i="1"/>
  <c r="Y317" i="1"/>
  <c r="Z317" i="1"/>
  <c r="AA317" i="1"/>
  <c r="AB317" i="1"/>
  <c r="AC317" i="1"/>
  <c r="AD317" i="1"/>
  <c r="AE317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D319" i="1"/>
  <c r="AE319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Z321" i="1"/>
  <c r="AA321" i="1"/>
  <c r="AB321" i="1"/>
  <c r="AC321" i="1"/>
  <c r="AD321" i="1"/>
  <c r="AE321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AA323" i="1"/>
  <c r="AB323" i="1"/>
  <c r="AC323" i="1"/>
  <c r="AD323" i="1"/>
  <c r="AE323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L325" i="1"/>
  <c r="M325" i="1"/>
  <c r="N325" i="1"/>
  <c r="O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L327" i="1"/>
  <c r="M327" i="1"/>
  <c r="N327" i="1"/>
  <c r="O327" i="1"/>
  <c r="P327" i="1"/>
  <c r="Q327" i="1"/>
  <c r="R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L329" i="1"/>
  <c r="M329" i="1"/>
  <c r="N329" i="1"/>
  <c r="O329" i="1"/>
  <c r="P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L331" i="1"/>
  <c r="M331" i="1"/>
  <c r="N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E333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B337" i="1"/>
  <c r="AC337" i="1"/>
  <c r="AD337" i="1"/>
  <c r="AE337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L339" i="1"/>
  <c r="M339" i="1"/>
  <c r="N339" i="1"/>
  <c r="O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D341" i="1"/>
  <c r="AE341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L343" i="1"/>
  <c r="M343" i="1"/>
  <c r="N343" i="1"/>
  <c r="O343" i="1"/>
  <c r="P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L345" i="1"/>
  <c r="M345" i="1"/>
  <c r="N345" i="1"/>
  <c r="O345" i="1"/>
  <c r="P345" i="1"/>
  <c r="Q345" i="1"/>
  <c r="R345" i="1"/>
  <c r="S345" i="1"/>
  <c r="T345" i="1"/>
  <c r="U345" i="1"/>
  <c r="V345" i="1"/>
  <c r="X345" i="1"/>
  <c r="Y345" i="1"/>
  <c r="Z345" i="1"/>
  <c r="AA345" i="1"/>
  <c r="AB345" i="1"/>
  <c r="AC345" i="1"/>
  <c r="AD345" i="1"/>
  <c r="AE345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Z347" i="1"/>
  <c r="AA347" i="1"/>
  <c r="AB347" i="1"/>
  <c r="AC347" i="1"/>
  <c r="AD347" i="1"/>
  <c r="AE347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C349" i="1"/>
  <c r="AD349" i="1"/>
  <c r="AE349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Y351" i="1"/>
  <c r="Z351" i="1"/>
  <c r="AA351" i="1"/>
  <c r="AB351" i="1"/>
  <c r="AC351" i="1"/>
  <c r="AD351" i="1"/>
  <c r="AE351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L353" i="1"/>
  <c r="M353" i="1"/>
  <c r="N353" i="1"/>
  <c r="O353" i="1"/>
  <c r="P353" i="1"/>
  <c r="Q353" i="1"/>
  <c r="R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L355" i="1"/>
  <c r="M355" i="1"/>
  <c r="N355" i="1"/>
  <c r="O355" i="1"/>
  <c r="P355" i="1"/>
  <c r="Q355" i="1"/>
  <c r="R355" i="1"/>
  <c r="S355" i="1"/>
  <c r="U355" i="1"/>
  <c r="V355" i="1"/>
  <c r="W355" i="1"/>
  <c r="X355" i="1"/>
  <c r="Y355" i="1"/>
  <c r="Z355" i="1"/>
  <c r="AA355" i="1"/>
  <c r="AB355" i="1"/>
  <c r="AC355" i="1"/>
  <c r="AD355" i="1"/>
  <c r="AE355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L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L359" i="1"/>
  <c r="M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Z361" i="1"/>
  <c r="AA361" i="1"/>
  <c r="AB361" i="1"/>
  <c r="AC361" i="1"/>
  <c r="AD361" i="1"/>
  <c r="AE361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L363" i="1"/>
  <c r="M363" i="1"/>
  <c r="N363" i="1"/>
  <c r="O363" i="1"/>
  <c r="P363" i="1"/>
  <c r="Q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L365" i="1"/>
  <c r="M365" i="1"/>
  <c r="N365" i="1"/>
  <c r="O365" i="1"/>
  <c r="P365" i="1"/>
  <c r="Q365" i="1"/>
  <c r="R365" i="1"/>
  <c r="S365" i="1"/>
  <c r="T365" i="1"/>
  <c r="V365" i="1"/>
  <c r="W365" i="1"/>
  <c r="X365" i="1"/>
  <c r="Y365" i="1"/>
  <c r="Z365" i="1"/>
  <c r="AA365" i="1"/>
  <c r="AB365" i="1"/>
  <c r="AC365" i="1"/>
  <c r="AD365" i="1"/>
  <c r="AE365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AA369" i="1"/>
  <c r="AB369" i="1"/>
  <c r="AC369" i="1"/>
  <c r="AD369" i="1"/>
  <c r="AE369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B371" i="1"/>
  <c r="AC371" i="1"/>
  <c r="AD371" i="1"/>
  <c r="AE371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L373" i="1"/>
  <c r="M373" i="1"/>
  <c r="N373" i="1"/>
  <c r="O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L375" i="1"/>
  <c r="M375" i="1"/>
  <c r="N375" i="1"/>
  <c r="O375" i="1"/>
  <c r="P375" i="1"/>
  <c r="Q375" i="1"/>
  <c r="R375" i="1"/>
  <c r="S375" i="1"/>
  <c r="T375" i="1"/>
  <c r="U375" i="1"/>
  <c r="V375" i="1"/>
  <c r="X375" i="1"/>
  <c r="Y375" i="1"/>
  <c r="Z375" i="1"/>
  <c r="AA375" i="1"/>
  <c r="AB375" i="1"/>
  <c r="AC375" i="1"/>
  <c r="AD375" i="1"/>
  <c r="AE375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L377" i="1"/>
  <c r="M377" i="1"/>
  <c r="N377" i="1"/>
  <c r="O377" i="1"/>
  <c r="P377" i="1"/>
  <c r="Q377" i="1"/>
  <c r="R377" i="1"/>
  <c r="S377" i="1"/>
  <c r="U377" i="1"/>
  <c r="V377" i="1"/>
  <c r="W377" i="1"/>
  <c r="X377" i="1"/>
  <c r="Y377" i="1"/>
  <c r="Z377" i="1"/>
  <c r="AA377" i="1"/>
  <c r="AB377" i="1"/>
  <c r="AC377" i="1"/>
  <c r="AD377" i="1"/>
  <c r="AE377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L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Z381" i="1"/>
  <c r="AA381" i="1"/>
  <c r="AB381" i="1"/>
  <c r="AC381" i="1"/>
  <c r="AD381" i="1"/>
  <c r="AE381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C383" i="1"/>
  <c r="AD383" i="1"/>
  <c r="AE383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Y385" i="1"/>
  <c r="Z385" i="1"/>
  <c r="AA385" i="1"/>
  <c r="AB385" i="1"/>
  <c r="AC385" i="1"/>
  <c r="AD385" i="1"/>
  <c r="AE385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L387" i="1"/>
  <c r="M387" i="1"/>
  <c r="N387" i="1"/>
  <c r="O387" i="1"/>
  <c r="P387" i="1"/>
  <c r="Q387" i="1"/>
  <c r="R387" i="1"/>
  <c r="S387" i="1"/>
  <c r="T387" i="1"/>
  <c r="V387" i="1"/>
  <c r="W387" i="1"/>
  <c r="X387" i="1"/>
  <c r="Y387" i="1"/>
  <c r="Z387" i="1"/>
  <c r="AA387" i="1"/>
  <c r="AB387" i="1"/>
  <c r="AC387" i="1"/>
  <c r="AD387" i="1"/>
  <c r="AE387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L389" i="1"/>
  <c r="M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Z391" i="1"/>
  <c r="AA391" i="1"/>
  <c r="AB391" i="1"/>
  <c r="AC391" i="1"/>
  <c r="AD391" i="1"/>
  <c r="AE391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L393" i="1"/>
  <c r="M393" i="1"/>
  <c r="N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E395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D399" i="1"/>
  <c r="AE399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L401" i="1"/>
  <c r="M401" i="1"/>
  <c r="N401" i="1"/>
  <c r="O401" i="1"/>
  <c r="P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AA403" i="1"/>
  <c r="AB403" i="1"/>
  <c r="AC403" i="1"/>
  <c r="AD403" i="1"/>
  <c r="AE403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L407" i="1"/>
  <c r="M407" i="1"/>
  <c r="N407" i="1"/>
  <c r="O407" i="1"/>
  <c r="P407" i="1"/>
  <c r="Q407" i="1"/>
  <c r="R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L409" i="1"/>
  <c r="M409" i="1"/>
  <c r="N409" i="1"/>
  <c r="O409" i="1"/>
  <c r="P409" i="1"/>
  <c r="Q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B411" i="1"/>
  <c r="AC411" i="1"/>
  <c r="AD411" i="1"/>
  <c r="AE411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Z413" i="1"/>
  <c r="AA413" i="1"/>
  <c r="AB413" i="1"/>
  <c r="AC413" i="1"/>
  <c r="AD413" i="1"/>
  <c r="AE413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Y417" i="1"/>
  <c r="Z417" i="1"/>
  <c r="AA417" i="1"/>
  <c r="AB417" i="1"/>
  <c r="AC417" i="1"/>
  <c r="AD417" i="1"/>
  <c r="AE417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L419" i="1"/>
  <c r="M419" i="1"/>
  <c r="N419" i="1"/>
  <c r="O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L421" i="1"/>
  <c r="M421" i="1"/>
  <c r="N421" i="1"/>
  <c r="O421" i="1"/>
  <c r="P421" i="1"/>
  <c r="Q421" i="1"/>
  <c r="R421" i="1"/>
  <c r="S421" i="1"/>
  <c r="U421" i="1"/>
  <c r="V421" i="1"/>
  <c r="W421" i="1"/>
  <c r="X421" i="1"/>
  <c r="Y421" i="1"/>
  <c r="Z421" i="1"/>
  <c r="AA421" i="1"/>
  <c r="AB421" i="1"/>
  <c r="AC421" i="1"/>
  <c r="AD421" i="1"/>
  <c r="AE421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L423" i="1"/>
  <c r="M423" i="1"/>
  <c r="N423" i="1"/>
  <c r="O423" i="1"/>
  <c r="P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L425" i="1"/>
  <c r="M425" i="1"/>
  <c r="N425" i="1"/>
  <c r="O425" i="1"/>
  <c r="P425" i="1"/>
  <c r="Q425" i="1"/>
  <c r="R425" i="1"/>
  <c r="S425" i="1"/>
  <c r="T425" i="1"/>
  <c r="V425" i="1"/>
  <c r="W425" i="1"/>
  <c r="X425" i="1"/>
  <c r="Y425" i="1"/>
  <c r="Z425" i="1"/>
  <c r="AA425" i="1"/>
  <c r="AB425" i="1"/>
  <c r="AC425" i="1"/>
  <c r="AD425" i="1"/>
  <c r="AE425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L427" i="1"/>
  <c r="M427" i="1"/>
  <c r="N427" i="1"/>
  <c r="O427" i="1"/>
  <c r="P427" i="1"/>
  <c r="Q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L429" i="1"/>
  <c r="M429" i="1"/>
  <c r="N429" i="1"/>
  <c r="O429" i="1"/>
  <c r="P429" i="1"/>
  <c r="Q429" i="1"/>
  <c r="R429" i="1"/>
  <c r="S429" i="1"/>
  <c r="T429" i="1"/>
  <c r="U429" i="1"/>
  <c r="V429" i="1"/>
  <c r="X429" i="1"/>
  <c r="Y429" i="1"/>
  <c r="Z429" i="1"/>
  <c r="AA429" i="1"/>
  <c r="AB429" i="1"/>
  <c r="AC429" i="1"/>
  <c r="AD429" i="1"/>
  <c r="AE429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E431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Z433" i="1"/>
  <c r="AA433" i="1"/>
  <c r="AB433" i="1"/>
  <c r="AC433" i="1"/>
  <c r="AD433" i="1"/>
  <c r="AE433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D435" i="1"/>
  <c r="AE435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L437" i="1"/>
  <c r="M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AA439" i="1"/>
  <c r="AB439" i="1"/>
  <c r="AC439" i="1"/>
  <c r="AD439" i="1"/>
  <c r="AE439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L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C445" i="1"/>
  <c r="AD445" i="1"/>
  <c r="AE445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L447" i="1"/>
  <c r="M447" i="1"/>
  <c r="N447" i="1"/>
  <c r="O447" i="1"/>
  <c r="P447" i="1"/>
  <c r="Q447" i="1"/>
  <c r="R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L449" i="1"/>
  <c r="M449" i="1"/>
  <c r="N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L451" i="1"/>
  <c r="M451" i="1"/>
  <c r="N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L455" i="1"/>
  <c r="M455" i="1"/>
  <c r="N455" i="1"/>
  <c r="O455" i="1"/>
  <c r="P455" i="1"/>
  <c r="Q455" i="1"/>
  <c r="R455" i="1"/>
  <c r="S455" i="1"/>
  <c r="T455" i="1"/>
  <c r="U455" i="1"/>
  <c r="V455" i="1"/>
  <c r="X455" i="1"/>
  <c r="Y455" i="1"/>
  <c r="Z455" i="1"/>
  <c r="AA455" i="1"/>
  <c r="AB455" i="1"/>
  <c r="AC455" i="1"/>
  <c r="AD455" i="1"/>
  <c r="AE455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B457" i="1"/>
  <c r="AC457" i="1"/>
  <c r="AD457" i="1"/>
  <c r="AE457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Z459" i="1"/>
  <c r="AA459" i="1"/>
  <c r="AB459" i="1"/>
  <c r="AC459" i="1"/>
  <c r="AD459" i="1"/>
  <c r="AE459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L461" i="1"/>
  <c r="M461" i="1"/>
  <c r="N461" i="1"/>
  <c r="O461" i="1"/>
  <c r="P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L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D465" i="1"/>
  <c r="AE465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C467" i="1"/>
  <c r="AD467" i="1"/>
  <c r="AE467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E469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L471" i="1"/>
  <c r="M471" i="1"/>
  <c r="N471" i="1"/>
  <c r="O471" i="1"/>
  <c r="P471" i="1"/>
  <c r="Q471" i="1"/>
  <c r="R471" i="1"/>
  <c r="S471" i="1"/>
  <c r="T471" i="1"/>
  <c r="V471" i="1"/>
  <c r="W471" i="1"/>
  <c r="X471" i="1"/>
  <c r="Y471" i="1"/>
  <c r="Z471" i="1"/>
  <c r="AA471" i="1"/>
  <c r="AB471" i="1"/>
  <c r="AC471" i="1"/>
  <c r="AD471" i="1"/>
  <c r="AE471" i="1"/>
  <c r="M3" i="1"/>
  <c r="N3" i="1"/>
  <c r="O3" i="1"/>
  <c r="P3" i="1"/>
  <c r="Q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L3" i="1"/>
  <c r="M1" i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F3" i="1"/>
  <c r="H3" i="1" s="1"/>
  <c r="J5" i="1" s="1"/>
  <c r="F4" i="1"/>
  <c r="F5" i="1"/>
  <c r="F6" i="1"/>
  <c r="F7" i="1"/>
  <c r="F8" i="1"/>
  <c r="F9" i="1"/>
  <c r="F10" i="1"/>
  <c r="F11" i="1"/>
  <c r="J11" i="1" s="1"/>
  <c r="F12" i="1"/>
  <c r="F13" i="1"/>
  <c r="F14" i="1"/>
  <c r="F15" i="1"/>
  <c r="J15" i="1" s="1"/>
  <c r="F16" i="1"/>
  <c r="F17" i="1"/>
  <c r="F18" i="1"/>
  <c r="F19" i="1"/>
  <c r="J19" i="1" s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H467" i="1" s="1"/>
  <c r="J469" i="1" s="1"/>
  <c r="F468" i="1"/>
  <c r="F469" i="1"/>
  <c r="F470" i="1"/>
  <c r="F471" i="1"/>
  <c r="J471" i="1" s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H499" i="1" s="1"/>
  <c r="J501" i="1" s="1"/>
  <c r="F500" i="1"/>
  <c r="F501" i="1"/>
  <c r="F502" i="1"/>
  <c r="F503" i="1"/>
  <c r="J503" i="1" s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H531" i="1" s="1"/>
  <c r="J533" i="1" s="1"/>
  <c r="F532" i="1"/>
  <c r="F533" i="1"/>
  <c r="F534" i="1"/>
  <c r="F535" i="1"/>
  <c r="J535" i="1" s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H563" i="1" s="1"/>
  <c r="J565" i="1" s="1"/>
  <c r="F564" i="1"/>
  <c r="F565" i="1"/>
  <c r="F566" i="1"/>
  <c r="F567" i="1"/>
  <c r="J567" i="1" s="1"/>
  <c r="F568" i="1"/>
  <c r="F569" i="1"/>
  <c r="F2" i="1"/>
  <c r="P146" i="2" l="1"/>
  <c r="P142" i="2"/>
  <c r="P138" i="2"/>
  <c r="P150" i="2"/>
  <c r="P145" i="2"/>
  <c r="P141" i="2"/>
  <c r="P137" i="2"/>
  <c r="O136" i="2"/>
  <c r="P144" i="2"/>
  <c r="P140" i="2"/>
  <c r="P147" i="2"/>
  <c r="P143" i="2"/>
  <c r="P139" i="2"/>
  <c r="P149" i="2"/>
  <c r="P148" i="2"/>
  <c r="P154" i="2"/>
  <c r="P151" i="2"/>
  <c r="P152" i="2"/>
  <c r="P153" i="2"/>
  <c r="P155" i="2"/>
  <c r="H159" i="2"/>
  <c r="G66" i="2"/>
  <c r="D66" i="2" s="1"/>
  <c r="G62" i="2"/>
  <c r="D62" i="2" s="1"/>
  <c r="G58" i="2"/>
  <c r="D58" i="2" s="1"/>
  <c r="G54" i="2"/>
  <c r="D54" i="2" s="1"/>
  <c r="G50" i="2"/>
  <c r="D50" i="2" s="1"/>
  <c r="G88" i="2"/>
  <c r="G84" i="2"/>
  <c r="G80" i="2"/>
  <c r="G76" i="2"/>
  <c r="G72" i="2"/>
  <c r="G110" i="2"/>
  <c r="G106" i="2"/>
  <c r="G102" i="2"/>
  <c r="G98" i="2"/>
  <c r="G94" i="2"/>
  <c r="G132" i="2"/>
  <c r="G128" i="2"/>
  <c r="G124" i="2"/>
  <c r="G120" i="2"/>
  <c r="G116" i="2"/>
  <c r="CO133" i="2"/>
  <c r="CK133" i="2"/>
  <c r="CG133" i="2"/>
  <c r="CC133" i="2"/>
  <c r="BY133" i="2"/>
  <c r="BU133" i="2"/>
  <c r="BQ133" i="2"/>
  <c r="BM133" i="2"/>
  <c r="BI133" i="2"/>
  <c r="BE133" i="2"/>
  <c r="BA133" i="2"/>
  <c r="AW133" i="2"/>
  <c r="AS133" i="2"/>
  <c r="AO133" i="2"/>
  <c r="AK133" i="2"/>
  <c r="AG133" i="2"/>
  <c r="AC133" i="2"/>
  <c r="Y133" i="2"/>
  <c r="U133" i="2"/>
  <c r="Q133" i="2"/>
  <c r="M133" i="2"/>
  <c r="I133" i="2"/>
  <c r="CO132" i="2"/>
  <c r="CK132" i="2"/>
  <c r="CG132" i="2"/>
  <c r="CC132" i="2"/>
  <c r="BY132" i="2"/>
  <c r="BU132" i="2"/>
  <c r="BQ132" i="2"/>
  <c r="BM132" i="2"/>
  <c r="BI132" i="2"/>
  <c r="BE132" i="2"/>
  <c r="BA132" i="2"/>
  <c r="AW132" i="2"/>
  <c r="AS132" i="2"/>
  <c r="AO132" i="2"/>
  <c r="AK132" i="2"/>
  <c r="AG132" i="2"/>
  <c r="AC132" i="2"/>
  <c r="Y132" i="2"/>
  <c r="U132" i="2"/>
  <c r="Q132" i="2"/>
  <c r="M132" i="2"/>
  <c r="I132" i="2"/>
  <c r="CO131" i="2"/>
  <c r="CK131" i="2"/>
  <c r="CG131" i="2"/>
  <c r="CC131" i="2"/>
  <c r="BY131" i="2"/>
  <c r="BU131" i="2"/>
  <c r="BQ131" i="2"/>
  <c r="BM131" i="2"/>
  <c r="BI131" i="2"/>
  <c r="BE131" i="2"/>
  <c r="BA131" i="2"/>
  <c r="AW131" i="2"/>
  <c r="AS131" i="2"/>
  <c r="AO131" i="2"/>
  <c r="AK131" i="2"/>
  <c r="AG131" i="2"/>
  <c r="AC131" i="2"/>
  <c r="Y131" i="2"/>
  <c r="U131" i="2"/>
  <c r="Q131" i="2"/>
  <c r="M131" i="2"/>
  <c r="I131" i="2"/>
  <c r="CO130" i="2"/>
  <c r="CK130" i="2"/>
  <c r="CG130" i="2"/>
  <c r="CC130" i="2"/>
  <c r="BY130" i="2"/>
  <c r="BU130" i="2"/>
  <c r="BQ130" i="2"/>
  <c r="BM130" i="2"/>
  <c r="BI130" i="2"/>
  <c r="BE130" i="2"/>
  <c r="BA130" i="2"/>
  <c r="AW130" i="2"/>
  <c r="AS130" i="2"/>
  <c r="AO130" i="2"/>
  <c r="AK130" i="2"/>
  <c r="AG130" i="2"/>
  <c r="AC130" i="2"/>
  <c r="Y130" i="2"/>
  <c r="U130" i="2"/>
  <c r="Q130" i="2"/>
  <c r="M130" i="2"/>
  <c r="I130" i="2"/>
  <c r="CO129" i="2"/>
  <c r="CK129" i="2"/>
  <c r="CG129" i="2"/>
  <c r="CC129" i="2"/>
  <c r="BY129" i="2"/>
  <c r="BU129" i="2"/>
  <c r="BQ129" i="2"/>
  <c r="BM129" i="2"/>
  <c r="BI129" i="2"/>
  <c r="BE129" i="2"/>
  <c r="BA129" i="2"/>
  <c r="AW129" i="2"/>
  <c r="AS129" i="2"/>
  <c r="AO129" i="2"/>
  <c r="AK129" i="2"/>
  <c r="AG129" i="2"/>
  <c r="AC129" i="2"/>
  <c r="Y129" i="2"/>
  <c r="U129" i="2"/>
  <c r="Q129" i="2"/>
  <c r="M129" i="2"/>
  <c r="I129" i="2"/>
  <c r="CO128" i="2"/>
  <c r="CK128" i="2"/>
  <c r="CG128" i="2"/>
  <c r="CC128" i="2"/>
  <c r="BY128" i="2"/>
  <c r="BU128" i="2"/>
  <c r="BQ128" i="2"/>
  <c r="BM128" i="2"/>
  <c r="BI128" i="2"/>
  <c r="BE128" i="2"/>
  <c r="BA128" i="2"/>
  <c r="AW128" i="2"/>
  <c r="AS128" i="2"/>
  <c r="AO128" i="2"/>
  <c r="AK128" i="2"/>
  <c r="AG128" i="2"/>
  <c r="AC128" i="2"/>
  <c r="Y128" i="2"/>
  <c r="U128" i="2"/>
  <c r="Q128" i="2"/>
  <c r="M128" i="2"/>
  <c r="I128" i="2"/>
  <c r="CO127" i="2"/>
  <c r="CK127" i="2"/>
  <c r="CG127" i="2"/>
  <c r="CC127" i="2"/>
  <c r="BY127" i="2"/>
  <c r="BU127" i="2"/>
  <c r="BQ127" i="2"/>
  <c r="BM127" i="2"/>
  <c r="BI127" i="2"/>
  <c r="BE127" i="2"/>
  <c r="BA127" i="2"/>
  <c r="AW127" i="2"/>
  <c r="AS127" i="2"/>
  <c r="AO127" i="2"/>
  <c r="AK127" i="2"/>
  <c r="AG127" i="2"/>
  <c r="AC127" i="2"/>
  <c r="Y127" i="2"/>
  <c r="U127" i="2"/>
  <c r="Q127" i="2"/>
  <c r="M127" i="2"/>
  <c r="I127" i="2"/>
  <c r="CO126" i="2"/>
  <c r="CK126" i="2"/>
  <c r="CG126" i="2"/>
  <c r="CC126" i="2"/>
  <c r="BY126" i="2"/>
  <c r="BU126" i="2"/>
  <c r="BQ126" i="2"/>
  <c r="BM126" i="2"/>
  <c r="BI126" i="2"/>
  <c r="BE126" i="2"/>
  <c r="BA126" i="2"/>
  <c r="AW126" i="2"/>
  <c r="AS126" i="2"/>
  <c r="AO126" i="2"/>
  <c r="AK126" i="2"/>
  <c r="AG126" i="2"/>
  <c r="AC126" i="2"/>
  <c r="Y126" i="2"/>
  <c r="U126" i="2"/>
  <c r="Q126" i="2"/>
  <c r="M126" i="2"/>
  <c r="I126" i="2"/>
  <c r="CO125" i="2"/>
  <c r="CK125" i="2"/>
  <c r="CG125" i="2"/>
  <c r="CC125" i="2"/>
  <c r="BY125" i="2"/>
  <c r="BU125" i="2"/>
  <c r="BQ125" i="2"/>
  <c r="BM125" i="2"/>
  <c r="BI125" i="2"/>
  <c r="BE125" i="2"/>
  <c r="BA125" i="2"/>
  <c r="AW125" i="2"/>
  <c r="AS125" i="2"/>
  <c r="AO125" i="2"/>
  <c r="AK125" i="2"/>
  <c r="AG125" i="2"/>
  <c r="AC125" i="2"/>
  <c r="Y125" i="2"/>
  <c r="U125" i="2"/>
  <c r="Q125" i="2"/>
  <c r="M125" i="2"/>
  <c r="I125" i="2"/>
  <c r="CO124" i="2"/>
  <c r="CK124" i="2"/>
  <c r="CG124" i="2"/>
  <c r="CC124" i="2"/>
  <c r="BY124" i="2"/>
  <c r="BU124" i="2"/>
  <c r="BQ124" i="2"/>
  <c r="BM124" i="2"/>
  <c r="BI124" i="2"/>
  <c r="BE124" i="2"/>
  <c r="BA124" i="2"/>
  <c r="AW124" i="2"/>
  <c r="AS124" i="2"/>
  <c r="AO124" i="2"/>
  <c r="AK124" i="2"/>
  <c r="AG124" i="2"/>
  <c r="AC124" i="2"/>
  <c r="Y124" i="2"/>
  <c r="U124" i="2"/>
  <c r="Q124" i="2"/>
  <c r="M124" i="2"/>
  <c r="I124" i="2"/>
  <c r="CO123" i="2"/>
  <c r="CK123" i="2"/>
  <c r="CG123" i="2"/>
  <c r="CC123" i="2"/>
  <c r="BY123" i="2"/>
  <c r="BU123" i="2"/>
  <c r="BQ123" i="2"/>
  <c r="BM123" i="2"/>
  <c r="BI123" i="2"/>
  <c r="BE123" i="2"/>
  <c r="BA123" i="2"/>
  <c r="AW123" i="2"/>
  <c r="AS123" i="2"/>
  <c r="AO123" i="2"/>
  <c r="AK123" i="2"/>
  <c r="AG123" i="2"/>
  <c r="AC123" i="2"/>
  <c r="Y123" i="2"/>
  <c r="U123" i="2"/>
  <c r="Q123" i="2"/>
  <c r="M123" i="2"/>
  <c r="I123" i="2"/>
  <c r="CO122" i="2"/>
  <c r="CK122" i="2"/>
  <c r="CG122" i="2"/>
  <c r="CC122" i="2"/>
  <c r="BY122" i="2"/>
  <c r="BU122" i="2"/>
  <c r="BQ122" i="2"/>
  <c r="BM122" i="2"/>
  <c r="BI122" i="2"/>
  <c r="BE122" i="2"/>
  <c r="BA122" i="2"/>
  <c r="AW122" i="2"/>
  <c r="AS122" i="2"/>
  <c r="AO122" i="2"/>
  <c r="AK122" i="2"/>
  <c r="AG122" i="2"/>
  <c r="AC122" i="2"/>
  <c r="Y122" i="2"/>
  <c r="U122" i="2"/>
  <c r="Q122" i="2"/>
  <c r="M122" i="2"/>
  <c r="I122" i="2"/>
  <c r="CO121" i="2"/>
  <c r="CK121" i="2"/>
  <c r="CG121" i="2"/>
  <c r="CC121" i="2"/>
  <c r="BY121" i="2"/>
  <c r="BU121" i="2"/>
  <c r="BQ121" i="2"/>
  <c r="BM121" i="2"/>
  <c r="BI121" i="2"/>
  <c r="BE121" i="2"/>
  <c r="BA121" i="2"/>
  <c r="AW121" i="2"/>
  <c r="AS121" i="2"/>
  <c r="AO121" i="2"/>
  <c r="AK121" i="2"/>
  <c r="AG121" i="2"/>
  <c r="AC121" i="2"/>
  <c r="Y121" i="2"/>
  <c r="U121" i="2"/>
  <c r="Q121" i="2"/>
  <c r="M121" i="2"/>
  <c r="I121" i="2"/>
  <c r="CO120" i="2"/>
  <c r="CK120" i="2"/>
  <c r="CG120" i="2"/>
  <c r="CC120" i="2"/>
  <c r="BY120" i="2"/>
  <c r="BU120" i="2"/>
  <c r="BQ120" i="2"/>
  <c r="BM120" i="2"/>
  <c r="BI120" i="2"/>
  <c r="BE120" i="2"/>
  <c r="BA120" i="2"/>
  <c r="AW120" i="2"/>
  <c r="AS120" i="2"/>
  <c r="AO120" i="2"/>
  <c r="AK120" i="2"/>
  <c r="AG120" i="2"/>
  <c r="AC120" i="2"/>
  <c r="Y120" i="2"/>
  <c r="U120" i="2"/>
  <c r="Q120" i="2"/>
  <c r="M120" i="2"/>
  <c r="I120" i="2"/>
  <c r="CO119" i="2"/>
  <c r="CK119" i="2"/>
  <c r="CG119" i="2"/>
  <c r="CC119" i="2"/>
  <c r="BY119" i="2"/>
  <c r="BU119" i="2"/>
  <c r="BQ119" i="2"/>
  <c r="BM119" i="2"/>
  <c r="BI119" i="2"/>
  <c r="BE119" i="2"/>
  <c r="BA119" i="2"/>
  <c r="AW119" i="2"/>
  <c r="AS119" i="2"/>
  <c r="AO119" i="2"/>
  <c r="AK119" i="2"/>
  <c r="AG119" i="2"/>
  <c r="AC119" i="2"/>
  <c r="Y119" i="2"/>
  <c r="U119" i="2"/>
  <c r="Q119" i="2"/>
  <c r="M119" i="2"/>
  <c r="I119" i="2"/>
  <c r="CO118" i="2"/>
  <c r="CK118" i="2"/>
  <c r="CG118" i="2"/>
  <c r="CC118" i="2"/>
  <c r="BY118" i="2"/>
  <c r="BU118" i="2"/>
  <c r="BQ118" i="2"/>
  <c r="BM118" i="2"/>
  <c r="BI118" i="2"/>
  <c r="BE118" i="2"/>
  <c r="BA118" i="2"/>
  <c r="AW118" i="2"/>
  <c r="AS118" i="2"/>
  <c r="AO118" i="2"/>
  <c r="AK118" i="2"/>
  <c r="AG118" i="2"/>
  <c r="AC118" i="2"/>
  <c r="Y118" i="2"/>
  <c r="U118" i="2"/>
  <c r="Q118" i="2"/>
  <c r="M118" i="2"/>
  <c r="I118" i="2"/>
  <c r="CO117" i="2"/>
  <c r="CK117" i="2"/>
  <c r="CG117" i="2"/>
  <c r="CC117" i="2"/>
  <c r="BY117" i="2"/>
  <c r="BU117" i="2"/>
  <c r="BQ117" i="2"/>
  <c r="BM117" i="2"/>
  <c r="BI117" i="2"/>
  <c r="BE117" i="2"/>
  <c r="BA117" i="2"/>
  <c r="AW117" i="2"/>
  <c r="AS117" i="2"/>
  <c r="AO117" i="2"/>
  <c r="AK117" i="2"/>
  <c r="AG117" i="2"/>
  <c r="AC117" i="2"/>
  <c r="Y117" i="2"/>
  <c r="U117" i="2"/>
  <c r="Q117" i="2"/>
  <c r="M117" i="2"/>
  <c r="I117" i="2"/>
  <c r="CO116" i="2"/>
  <c r="CK116" i="2"/>
  <c r="CG116" i="2"/>
  <c r="CC116" i="2"/>
  <c r="BY116" i="2"/>
  <c r="BU116" i="2"/>
  <c r="BQ116" i="2"/>
  <c r="BM116" i="2"/>
  <c r="BI116" i="2"/>
  <c r="BE116" i="2"/>
  <c r="BA116" i="2"/>
  <c r="AW116" i="2"/>
  <c r="AS116" i="2"/>
  <c r="AO116" i="2"/>
  <c r="AK116" i="2"/>
  <c r="AG116" i="2"/>
  <c r="AC116" i="2"/>
  <c r="Y116" i="2"/>
  <c r="U116" i="2"/>
  <c r="Q116" i="2"/>
  <c r="M116" i="2"/>
  <c r="I116" i="2"/>
  <c r="CO115" i="2"/>
  <c r="CK115" i="2"/>
  <c r="CG115" i="2"/>
  <c r="CC115" i="2"/>
  <c r="BY115" i="2"/>
  <c r="BU115" i="2"/>
  <c r="BQ115" i="2"/>
  <c r="BM115" i="2"/>
  <c r="BI115" i="2"/>
  <c r="BE115" i="2"/>
  <c r="BA115" i="2"/>
  <c r="AW115" i="2"/>
  <c r="AS115" i="2"/>
  <c r="AO115" i="2"/>
  <c r="AK115" i="2"/>
  <c r="AG115" i="2"/>
  <c r="AC115" i="2"/>
  <c r="Y115" i="2"/>
  <c r="U115" i="2"/>
  <c r="Q115" i="2"/>
  <c r="M115" i="2"/>
  <c r="I115" i="2"/>
  <c r="CO114" i="2"/>
  <c r="CK114" i="2"/>
  <c r="CG114" i="2"/>
  <c r="CC114" i="2"/>
  <c r="BY114" i="2"/>
  <c r="BU114" i="2"/>
  <c r="BQ114" i="2"/>
  <c r="BM114" i="2"/>
  <c r="BI114" i="2"/>
  <c r="BE114" i="2"/>
  <c r="BA114" i="2"/>
  <c r="AW114" i="2"/>
  <c r="AS114" i="2"/>
  <c r="AO114" i="2"/>
  <c r="AK114" i="2"/>
  <c r="AG114" i="2"/>
  <c r="AC114" i="2"/>
  <c r="Y114" i="2"/>
  <c r="U114" i="2"/>
  <c r="Q114" i="2"/>
  <c r="M114" i="2"/>
  <c r="I114" i="2"/>
  <c r="CO111" i="2"/>
  <c r="CK111" i="2"/>
  <c r="CG111" i="2"/>
  <c r="CC111" i="2"/>
  <c r="BY111" i="2"/>
  <c r="BU111" i="2"/>
  <c r="BQ111" i="2"/>
  <c r="BM111" i="2"/>
  <c r="BI111" i="2"/>
  <c r="BE111" i="2"/>
  <c r="BA111" i="2"/>
  <c r="AW111" i="2"/>
  <c r="AS111" i="2"/>
  <c r="AO111" i="2"/>
  <c r="AK111" i="2"/>
  <c r="AG111" i="2"/>
  <c r="AC111" i="2"/>
  <c r="Y111" i="2"/>
  <c r="U111" i="2"/>
  <c r="Q111" i="2"/>
  <c r="M111" i="2"/>
  <c r="I111" i="2"/>
  <c r="CO110" i="2"/>
  <c r="CK110" i="2"/>
  <c r="CG110" i="2"/>
  <c r="CC110" i="2"/>
  <c r="BY110" i="2"/>
  <c r="BU110" i="2"/>
  <c r="BQ110" i="2"/>
  <c r="BM110" i="2"/>
  <c r="BI110" i="2"/>
  <c r="BE110" i="2"/>
  <c r="BA110" i="2"/>
  <c r="AW110" i="2"/>
  <c r="AS110" i="2"/>
  <c r="AO110" i="2"/>
  <c r="AK110" i="2"/>
  <c r="AG110" i="2"/>
  <c r="AC110" i="2"/>
  <c r="Y110" i="2"/>
  <c r="U110" i="2"/>
  <c r="Q110" i="2"/>
  <c r="M110" i="2"/>
  <c r="I110" i="2"/>
  <c r="CO109" i="2"/>
  <c r="CK109" i="2"/>
  <c r="CG109" i="2"/>
  <c r="CC109" i="2"/>
  <c r="BY109" i="2"/>
  <c r="BU109" i="2"/>
  <c r="BQ109" i="2"/>
  <c r="BM109" i="2"/>
  <c r="BI109" i="2"/>
  <c r="BE109" i="2"/>
  <c r="BA109" i="2"/>
  <c r="AW109" i="2"/>
  <c r="AS109" i="2"/>
  <c r="AO109" i="2"/>
  <c r="AK109" i="2"/>
  <c r="AG109" i="2"/>
  <c r="AC109" i="2"/>
  <c r="Y109" i="2"/>
  <c r="U109" i="2"/>
  <c r="Q109" i="2"/>
  <c r="M109" i="2"/>
  <c r="I109" i="2"/>
  <c r="CO108" i="2"/>
  <c r="CK108" i="2"/>
  <c r="CG108" i="2"/>
  <c r="CC108" i="2"/>
  <c r="BY108" i="2"/>
  <c r="BU108" i="2"/>
  <c r="BQ108" i="2"/>
  <c r="BM108" i="2"/>
  <c r="BI108" i="2"/>
  <c r="BE108" i="2"/>
  <c r="BA108" i="2"/>
  <c r="AW108" i="2"/>
  <c r="AS108" i="2"/>
  <c r="AO108" i="2"/>
  <c r="AK108" i="2"/>
  <c r="AG108" i="2"/>
  <c r="AC108" i="2"/>
  <c r="Y108" i="2"/>
  <c r="U108" i="2"/>
  <c r="Q108" i="2"/>
  <c r="M108" i="2"/>
  <c r="I108" i="2"/>
  <c r="CO107" i="2"/>
  <c r="CK107" i="2"/>
  <c r="CG107" i="2"/>
  <c r="CC107" i="2"/>
  <c r="BY107" i="2"/>
  <c r="BU107" i="2"/>
  <c r="BQ107" i="2"/>
  <c r="BM107" i="2"/>
  <c r="BI107" i="2"/>
  <c r="BE107" i="2"/>
  <c r="BA107" i="2"/>
  <c r="AW107" i="2"/>
  <c r="AS107" i="2"/>
  <c r="AO107" i="2"/>
  <c r="AK107" i="2"/>
  <c r="AG107" i="2"/>
  <c r="AC107" i="2"/>
  <c r="Y107" i="2"/>
  <c r="U107" i="2"/>
  <c r="Q107" i="2"/>
  <c r="M107" i="2"/>
  <c r="I107" i="2"/>
  <c r="CO106" i="2"/>
  <c r="CK106" i="2"/>
  <c r="CG106" i="2"/>
  <c r="CC106" i="2"/>
  <c r="BY106" i="2"/>
  <c r="BU106" i="2"/>
  <c r="BQ106" i="2"/>
  <c r="BM106" i="2"/>
  <c r="BI106" i="2"/>
  <c r="BE106" i="2"/>
  <c r="BA106" i="2"/>
  <c r="AW106" i="2"/>
  <c r="AS106" i="2"/>
  <c r="AO106" i="2"/>
  <c r="AK106" i="2"/>
  <c r="AG106" i="2"/>
  <c r="AC106" i="2"/>
  <c r="Y106" i="2"/>
  <c r="U106" i="2"/>
  <c r="Q106" i="2"/>
  <c r="M106" i="2"/>
  <c r="I106" i="2"/>
  <c r="CO105" i="2"/>
  <c r="CK105" i="2"/>
  <c r="CG105" i="2"/>
  <c r="CC105" i="2"/>
  <c r="BY105" i="2"/>
  <c r="BU105" i="2"/>
  <c r="BQ105" i="2"/>
  <c r="BM105" i="2"/>
  <c r="BI105" i="2"/>
  <c r="BE105" i="2"/>
  <c r="BA105" i="2"/>
  <c r="AW105" i="2"/>
  <c r="AS105" i="2"/>
  <c r="AO105" i="2"/>
  <c r="AK105" i="2"/>
  <c r="AG105" i="2"/>
  <c r="AC105" i="2"/>
  <c r="Y105" i="2"/>
  <c r="U105" i="2"/>
  <c r="Q105" i="2"/>
  <c r="M105" i="2"/>
  <c r="I105" i="2"/>
  <c r="CO104" i="2"/>
  <c r="CK104" i="2"/>
  <c r="CG104" i="2"/>
  <c r="CC104" i="2"/>
  <c r="BY104" i="2"/>
  <c r="BU104" i="2"/>
  <c r="BQ104" i="2"/>
  <c r="BM104" i="2"/>
  <c r="BI104" i="2"/>
  <c r="BE104" i="2"/>
  <c r="BA104" i="2"/>
  <c r="AW104" i="2"/>
  <c r="AS104" i="2"/>
  <c r="AO104" i="2"/>
  <c r="AK104" i="2"/>
  <c r="AG104" i="2"/>
  <c r="AC104" i="2"/>
  <c r="Y104" i="2"/>
  <c r="U104" i="2"/>
  <c r="Q104" i="2"/>
  <c r="M104" i="2"/>
  <c r="I104" i="2"/>
  <c r="CO103" i="2"/>
  <c r="CK103" i="2"/>
  <c r="CG103" i="2"/>
  <c r="CC103" i="2"/>
  <c r="BY103" i="2"/>
  <c r="BU103" i="2"/>
  <c r="BQ103" i="2"/>
  <c r="BM103" i="2"/>
  <c r="BI103" i="2"/>
  <c r="BE103" i="2"/>
  <c r="BA103" i="2"/>
  <c r="AW103" i="2"/>
  <c r="AS103" i="2"/>
  <c r="AO103" i="2"/>
  <c r="AK103" i="2"/>
  <c r="AG103" i="2"/>
  <c r="AC103" i="2"/>
  <c r="Y103" i="2"/>
  <c r="U103" i="2"/>
  <c r="Q103" i="2"/>
  <c r="M103" i="2"/>
  <c r="I103" i="2"/>
  <c r="CO102" i="2"/>
  <c r="CK102" i="2"/>
  <c r="CG102" i="2"/>
  <c r="CC102" i="2"/>
  <c r="BY102" i="2"/>
  <c r="BU102" i="2"/>
  <c r="BQ102" i="2"/>
  <c r="BM102" i="2"/>
  <c r="BI102" i="2"/>
  <c r="BE102" i="2"/>
  <c r="BA102" i="2"/>
  <c r="AW102" i="2"/>
  <c r="AS102" i="2"/>
  <c r="AO102" i="2"/>
  <c r="AK102" i="2"/>
  <c r="AG102" i="2"/>
  <c r="AC102" i="2"/>
  <c r="Y102" i="2"/>
  <c r="U102" i="2"/>
  <c r="Q102" i="2"/>
  <c r="M102" i="2"/>
  <c r="I102" i="2"/>
  <c r="CO101" i="2"/>
  <c r="CK101" i="2"/>
  <c r="CG101" i="2"/>
  <c r="CC101" i="2"/>
  <c r="BY101" i="2"/>
  <c r="BU101" i="2"/>
  <c r="BQ101" i="2"/>
  <c r="BM101" i="2"/>
  <c r="BI101" i="2"/>
  <c r="BE101" i="2"/>
  <c r="BA101" i="2"/>
  <c r="AW101" i="2"/>
  <c r="AS101" i="2"/>
  <c r="AO101" i="2"/>
  <c r="AK101" i="2"/>
  <c r="AG101" i="2"/>
  <c r="AC101" i="2"/>
  <c r="Y101" i="2"/>
  <c r="U101" i="2"/>
  <c r="Q101" i="2"/>
  <c r="M101" i="2"/>
  <c r="I101" i="2"/>
  <c r="CO100" i="2"/>
  <c r="CK100" i="2"/>
  <c r="CG100" i="2"/>
  <c r="CC100" i="2"/>
  <c r="BY100" i="2"/>
  <c r="BU100" i="2"/>
  <c r="BQ100" i="2"/>
  <c r="BM100" i="2"/>
  <c r="BI100" i="2"/>
  <c r="BE100" i="2"/>
  <c r="BA100" i="2"/>
  <c r="AW100" i="2"/>
  <c r="AS100" i="2"/>
  <c r="AO100" i="2"/>
  <c r="AK100" i="2"/>
  <c r="AG100" i="2"/>
  <c r="AC100" i="2"/>
  <c r="Y100" i="2"/>
  <c r="U100" i="2"/>
  <c r="Q100" i="2"/>
  <c r="M100" i="2"/>
  <c r="I100" i="2"/>
  <c r="CO99" i="2"/>
  <c r="CK99" i="2"/>
  <c r="CG99" i="2"/>
  <c r="CC99" i="2"/>
  <c r="BY99" i="2"/>
  <c r="BU99" i="2"/>
  <c r="BQ99" i="2"/>
  <c r="BM99" i="2"/>
  <c r="BI99" i="2"/>
  <c r="BE99" i="2"/>
  <c r="BA99" i="2"/>
  <c r="AW99" i="2"/>
  <c r="AS99" i="2"/>
  <c r="AO99" i="2"/>
  <c r="AK99" i="2"/>
  <c r="AG99" i="2"/>
  <c r="AC99" i="2"/>
  <c r="Y99" i="2"/>
  <c r="U99" i="2"/>
  <c r="Q99" i="2"/>
  <c r="M99" i="2"/>
  <c r="I99" i="2"/>
  <c r="CO98" i="2"/>
  <c r="CK98" i="2"/>
  <c r="CG98" i="2"/>
  <c r="CC98" i="2"/>
  <c r="BY98" i="2"/>
  <c r="BU98" i="2"/>
  <c r="BQ98" i="2"/>
  <c r="BM98" i="2"/>
  <c r="BI98" i="2"/>
  <c r="BE98" i="2"/>
  <c r="BA98" i="2"/>
  <c r="AW98" i="2"/>
  <c r="AS98" i="2"/>
  <c r="AO98" i="2"/>
  <c r="AK98" i="2"/>
  <c r="AG98" i="2"/>
  <c r="AC98" i="2"/>
  <c r="Y98" i="2"/>
  <c r="U98" i="2"/>
  <c r="Q98" i="2"/>
  <c r="M98" i="2"/>
  <c r="I98" i="2"/>
  <c r="CO97" i="2"/>
  <c r="CK97" i="2"/>
  <c r="CG97" i="2"/>
  <c r="CC97" i="2"/>
  <c r="BY97" i="2"/>
  <c r="BU97" i="2"/>
  <c r="BQ97" i="2"/>
  <c r="BM97" i="2"/>
  <c r="BI97" i="2"/>
  <c r="BE97" i="2"/>
  <c r="BA97" i="2"/>
  <c r="AW97" i="2"/>
  <c r="AS97" i="2"/>
  <c r="AO97" i="2"/>
  <c r="AK97" i="2"/>
  <c r="AG97" i="2"/>
  <c r="AC97" i="2"/>
  <c r="Y97" i="2"/>
  <c r="U97" i="2"/>
  <c r="Q97" i="2"/>
  <c r="M97" i="2"/>
  <c r="I97" i="2"/>
  <c r="CO96" i="2"/>
  <c r="CK96" i="2"/>
  <c r="CG96" i="2"/>
  <c r="CC96" i="2"/>
  <c r="BY96" i="2"/>
  <c r="BU96" i="2"/>
  <c r="BQ96" i="2"/>
  <c r="BM96" i="2"/>
  <c r="BI96" i="2"/>
  <c r="BE96" i="2"/>
  <c r="BA96" i="2"/>
  <c r="AW96" i="2"/>
  <c r="AS96" i="2"/>
  <c r="AO96" i="2"/>
  <c r="AK96" i="2"/>
  <c r="AG96" i="2"/>
  <c r="AC96" i="2"/>
  <c r="Y96" i="2"/>
  <c r="U96" i="2"/>
  <c r="Q96" i="2"/>
  <c r="M96" i="2"/>
  <c r="I96" i="2"/>
  <c r="CO95" i="2"/>
  <c r="CK95" i="2"/>
  <c r="CG95" i="2"/>
  <c r="CC95" i="2"/>
  <c r="BY95" i="2"/>
  <c r="BU95" i="2"/>
  <c r="BQ95" i="2"/>
  <c r="BM95" i="2"/>
  <c r="BI95" i="2"/>
  <c r="BE95" i="2"/>
  <c r="BA95" i="2"/>
  <c r="AW95" i="2"/>
  <c r="AS95" i="2"/>
  <c r="AO95" i="2"/>
  <c r="AK95" i="2"/>
  <c r="AG95" i="2"/>
  <c r="AC95" i="2"/>
  <c r="Y95" i="2"/>
  <c r="U95" i="2"/>
  <c r="Q95" i="2"/>
  <c r="M95" i="2"/>
  <c r="I95" i="2"/>
  <c r="CO94" i="2"/>
  <c r="CK94" i="2"/>
  <c r="CG94" i="2"/>
  <c r="CC94" i="2"/>
  <c r="BY94" i="2"/>
  <c r="BU94" i="2"/>
  <c r="BQ94" i="2"/>
  <c r="BM94" i="2"/>
  <c r="BI94" i="2"/>
  <c r="BE94" i="2"/>
  <c r="BA94" i="2"/>
  <c r="AW94" i="2"/>
  <c r="AS94" i="2"/>
  <c r="AO94" i="2"/>
  <c r="AK94" i="2"/>
  <c r="AG94" i="2"/>
  <c r="AC94" i="2"/>
  <c r="Y94" i="2"/>
  <c r="U94" i="2"/>
  <c r="Q94" i="2"/>
  <c r="M94" i="2"/>
  <c r="I94" i="2"/>
  <c r="CO93" i="2"/>
  <c r="CK93" i="2"/>
  <c r="CG93" i="2"/>
  <c r="CC93" i="2"/>
  <c r="BY93" i="2"/>
  <c r="BU93" i="2"/>
  <c r="BQ93" i="2"/>
  <c r="BM93" i="2"/>
  <c r="BI93" i="2"/>
  <c r="BE93" i="2"/>
  <c r="BA93" i="2"/>
  <c r="AW93" i="2"/>
  <c r="AS93" i="2"/>
  <c r="AO93" i="2"/>
  <c r="AK93" i="2"/>
  <c r="AG93" i="2"/>
  <c r="AC93" i="2"/>
  <c r="Y93" i="2"/>
  <c r="U93" i="2"/>
  <c r="Q93" i="2"/>
  <c r="M93" i="2"/>
  <c r="I93" i="2"/>
  <c r="CO92" i="2"/>
  <c r="CK92" i="2"/>
  <c r="CG92" i="2"/>
  <c r="CC92" i="2"/>
  <c r="BY92" i="2"/>
  <c r="BU92" i="2"/>
  <c r="BQ92" i="2"/>
  <c r="BM92" i="2"/>
  <c r="BI92" i="2"/>
  <c r="BE92" i="2"/>
  <c r="BA92" i="2"/>
  <c r="AW92" i="2"/>
  <c r="AS92" i="2"/>
  <c r="AO92" i="2"/>
  <c r="AK92" i="2"/>
  <c r="AG92" i="2"/>
  <c r="AC92" i="2"/>
  <c r="Y92" i="2"/>
  <c r="U92" i="2"/>
  <c r="Q92" i="2"/>
  <c r="M92" i="2"/>
  <c r="I92" i="2"/>
  <c r="CO89" i="2"/>
  <c r="CK89" i="2"/>
  <c r="CG89" i="2"/>
  <c r="CC89" i="2"/>
  <c r="BY89" i="2"/>
  <c r="BU89" i="2"/>
  <c r="BQ89" i="2"/>
  <c r="BM89" i="2"/>
  <c r="BI89" i="2"/>
  <c r="BE89" i="2"/>
  <c r="BA89" i="2"/>
  <c r="AW89" i="2"/>
  <c r="AS89" i="2"/>
  <c r="AO89" i="2"/>
  <c r="AK89" i="2"/>
  <c r="AG89" i="2"/>
  <c r="AC89" i="2"/>
  <c r="Y89" i="2"/>
  <c r="U89" i="2"/>
  <c r="Q89" i="2"/>
  <c r="M89" i="2"/>
  <c r="I89" i="2"/>
  <c r="CO88" i="2"/>
  <c r="CK88" i="2"/>
  <c r="CG88" i="2"/>
  <c r="CC88" i="2"/>
  <c r="BY88" i="2"/>
  <c r="BU88" i="2"/>
  <c r="BQ88" i="2"/>
  <c r="BM88" i="2"/>
  <c r="BI88" i="2"/>
  <c r="BE88" i="2"/>
  <c r="BA88" i="2"/>
  <c r="AW88" i="2"/>
  <c r="AS88" i="2"/>
  <c r="AO88" i="2"/>
  <c r="AK88" i="2"/>
  <c r="AG88" i="2"/>
  <c r="AC88" i="2"/>
  <c r="Y88" i="2"/>
  <c r="U88" i="2"/>
  <c r="Q88" i="2"/>
  <c r="M88" i="2"/>
  <c r="I88" i="2"/>
  <c r="CO87" i="2"/>
  <c r="CK87" i="2"/>
  <c r="CG87" i="2"/>
  <c r="CC87" i="2"/>
  <c r="BY87" i="2"/>
  <c r="BU87" i="2"/>
  <c r="BQ87" i="2"/>
  <c r="BM87" i="2"/>
  <c r="BI87" i="2"/>
  <c r="BE87" i="2"/>
  <c r="BA87" i="2"/>
  <c r="AW87" i="2"/>
  <c r="AS87" i="2"/>
  <c r="AO87" i="2"/>
  <c r="AK87" i="2"/>
  <c r="AG87" i="2"/>
  <c r="AC87" i="2"/>
  <c r="Y87" i="2"/>
  <c r="U87" i="2"/>
  <c r="Q87" i="2"/>
  <c r="M87" i="2"/>
  <c r="I87" i="2"/>
  <c r="CO86" i="2"/>
  <c r="CK86" i="2"/>
  <c r="CG86" i="2"/>
  <c r="CC86" i="2"/>
  <c r="BY86" i="2"/>
  <c r="BU86" i="2"/>
  <c r="BQ86" i="2"/>
  <c r="BM86" i="2"/>
  <c r="BI86" i="2"/>
  <c r="BE86" i="2"/>
  <c r="BA86" i="2"/>
  <c r="AW86" i="2"/>
  <c r="AS86" i="2"/>
  <c r="AO86" i="2"/>
  <c r="AK86" i="2"/>
  <c r="AG86" i="2"/>
  <c r="AC86" i="2"/>
  <c r="Y86" i="2"/>
  <c r="U86" i="2"/>
  <c r="Q86" i="2"/>
  <c r="M86" i="2"/>
  <c r="I86" i="2"/>
  <c r="CO85" i="2"/>
  <c r="CK85" i="2"/>
  <c r="CG85" i="2"/>
  <c r="CC85" i="2"/>
  <c r="BY85" i="2"/>
  <c r="BU85" i="2"/>
  <c r="BQ85" i="2"/>
  <c r="BM85" i="2"/>
  <c r="BI85" i="2"/>
  <c r="BE85" i="2"/>
  <c r="BA85" i="2"/>
  <c r="AW85" i="2"/>
  <c r="AS85" i="2"/>
  <c r="AO85" i="2"/>
  <c r="AK85" i="2"/>
  <c r="AG85" i="2"/>
  <c r="AC85" i="2"/>
  <c r="Y85" i="2"/>
  <c r="U85" i="2"/>
  <c r="Q85" i="2"/>
  <c r="M85" i="2"/>
  <c r="I85" i="2"/>
  <c r="CO84" i="2"/>
  <c r="CK84" i="2"/>
  <c r="CG84" i="2"/>
  <c r="CC84" i="2"/>
  <c r="BY84" i="2"/>
  <c r="BU84" i="2"/>
  <c r="BQ84" i="2"/>
  <c r="BM84" i="2"/>
  <c r="BI84" i="2"/>
  <c r="BE84" i="2"/>
  <c r="BA84" i="2"/>
  <c r="AW84" i="2"/>
  <c r="AS84" i="2"/>
  <c r="AO84" i="2"/>
  <c r="AK84" i="2"/>
  <c r="AG84" i="2"/>
  <c r="AC84" i="2"/>
  <c r="Y84" i="2"/>
  <c r="U84" i="2"/>
  <c r="Q84" i="2"/>
  <c r="M84" i="2"/>
  <c r="I84" i="2"/>
  <c r="CO83" i="2"/>
  <c r="CK83" i="2"/>
  <c r="CG83" i="2"/>
  <c r="CC83" i="2"/>
  <c r="BY83" i="2"/>
  <c r="BU83" i="2"/>
  <c r="BQ83" i="2"/>
  <c r="BM83" i="2"/>
  <c r="BI83" i="2"/>
  <c r="BE83" i="2"/>
  <c r="BA83" i="2"/>
  <c r="AW83" i="2"/>
  <c r="AS83" i="2"/>
  <c r="AO83" i="2"/>
  <c r="AK83" i="2"/>
  <c r="AG83" i="2"/>
  <c r="AC83" i="2"/>
  <c r="Y83" i="2"/>
  <c r="U83" i="2"/>
  <c r="Q83" i="2"/>
  <c r="M83" i="2"/>
  <c r="I83" i="2"/>
  <c r="CO82" i="2"/>
  <c r="CK82" i="2"/>
  <c r="CG82" i="2"/>
  <c r="CC82" i="2"/>
  <c r="BY82" i="2"/>
  <c r="BU82" i="2"/>
  <c r="BQ82" i="2"/>
  <c r="BM82" i="2"/>
  <c r="BI82" i="2"/>
  <c r="BE82" i="2"/>
  <c r="BA82" i="2"/>
  <c r="AW82" i="2"/>
  <c r="AS82" i="2"/>
  <c r="AO82" i="2"/>
  <c r="AK82" i="2"/>
  <c r="AG82" i="2"/>
  <c r="AC82" i="2"/>
  <c r="Y82" i="2"/>
  <c r="U82" i="2"/>
  <c r="Q82" i="2"/>
  <c r="M82" i="2"/>
  <c r="I82" i="2"/>
  <c r="CO81" i="2"/>
  <c r="CK81" i="2"/>
  <c r="CG81" i="2"/>
  <c r="CC81" i="2"/>
  <c r="BY81" i="2"/>
  <c r="BU81" i="2"/>
  <c r="BQ81" i="2"/>
  <c r="BM81" i="2"/>
  <c r="BI81" i="2"/>
  <c r="BE81" i="2"/>
  <c r="BA81" i="2"/>
  <c r="AW81" i="2"/>
  <c r="AS81" i="2"/>
  <c r="AO81" i="2"/>
  <c r="AK81" i="2"/>
  <c r="AG81" i="2"/>
  <c r="AC81" i="2"/>
  <c r="Y81" i="2"/>
  <c r="U81" i="2"/>
  <c r="Q81" i="2"/>
  <c r="M81" i="2"/>
  <c r="I81" i="2"/>
  <c r="CO80" i="2"/>
  <c r="CK80" i="2"/>
  <c r="CG80" i="2"/>
  <c r="CC80" i="2"/>
  <c r="BY80" i="2"/>
  <c r="BU80" i="2"/>
  <c r="BQ80" i="2"/>
  <c r="BM80" i="2"/>
  <c r="BI80" i="2"/>
  <c r="BE80" i="2"/>
  <c r="BA80" i="2"/>
  <c r="AW80" i="2"/>
  <c r="AS80" i="2"/>
  <c r="AO80" i="2"/>
  <c r="AK80" i="2"/>
  <c r="AG80" i="2"/>
  <c r="AC80" i="2"/>
  <c r="Y80" i="2"/>
  <c r="U80" i="2"/>
  <c r="Q80" i="2"/>
  <c r="M80" i="2"/>
  <c r="I80" i="2"/>
  <c r="CO79" i="2"/>
  <c r="CK79" i="2"/>
  <c r="CG79" i="2"/>
  <c r="CC79" i="2"/>
  <c r="BY79" i="2"/>
  <c r="BU79" i="2"/>
  <c r="BQ79" i="2"/>
  <c r="BM79" i="2"/>
  <c r="BI79" i="2"/>
  <c r="BE79" i="2"/>
  <c r="BA79" i="2"/>
  <c r="AW79" i="2"/>
  <c r="AS79" i="2"/>
  <c r="AO79" i="2"/>
  <c r="AK79" i="2"/>
  <c r="AG79" i="2"/>
  <c r="AC79" i="2"/>
  <c r="Y79" i="2"/>
  <c r="U79" i="2"/>
  <c r="Q79" i="2"/>
  <c r="M79" i="2"/>
  <c r="I79" i="2"/>
  <c r="CO78" i="2"/>
  <c r="CK78" i="2"/>
  <c r="CG78" i="2"/>
  <c r="CC78" i="2"/>
  <c r="BY78" i="2"/>
  <c r="BU78" i="2"/>
  <c r="BQ78" i="2"/>
  <c r="BM78" i="2"/>
  <c r="BI78" i="2"/>
  <c r="BE78" i="2"/>
  <c r="BA78" i="2"/>
  <c r="AW78" i="2"/>
  <c r="AS78" i="2"/>
  <c r="AO78" i="2"/>
  <c r="AK78" i="2"/>
  <c r="AG78" i="2"/>
  <c r="AC78" i="2"/>
  <c r="Y78" i="2"/>
  <c r="U78" i="2"/>
  <c r="Q78" i="2"/>
  <c r="M78" i="2"/>
  <c r="I78" i="2"/>
  <c r="CO77" i="2"/>
  <c r="CK77" i="2"/>
  <c r="CG77" i="2"/>
  <c r="CC77" i="2"/>
  <c r="BY77" i="2"/>
  <c r="BU77" i="2"/>
  <c r="BQ77" i="2"/>
  <c r="BM77" i="2"/>
  <c r="BI77" i="2"/>
  <c r="BE77" i="2"/>
  <c r="BA77" i="2"/>
  <c r="AW77" i="2"/>
  <c r="AS77" i="2"/>
  <c r="AO77" i="2"/>
  <c r="AK77" i="2"/>
  <c r="AG77" i="2"/>
  <c r="AC77" i="2"/>
  <c r="Y77" i="2"/>
  <c r="U77" i="2"/>
  <c r="Q77" i="2"/>
  <c r="M77" i="2"/>
  <c r="I77" i="2"/>
  <c r="CO76" i="2"/>
  <c r="CK76" i="2"/>
  <c r="CG76" i="2"/>
  <c r="CC76" i="2"/>
  <c r="BY76" i="2"/>
  <c r="BU76" i="2"/>
  <c r="BQ76" i="2"/>
  <c r="BM76" i="2"/>
  <c r="BI76" i="2"/>
  <c r="BE76" i="2"/>
  <c r="BA76" i="2"/>
  <c r="AW76" i="2"/>
  <c r="AS76" i="2"/>
  <c r="AO76" i="2"/>
  <c r="AK76" i="2"/>
  <c r="AG76" i="2"/>
  <c r="AC76" i="2"/>
  <c r="Y76" i="2"/>
  <c r="U76" i="2"/>
  <c r="Q76" i="2"/>
  <c r="M76" i="2"/>
  <c r="I76" i="2"/>
  <c r="CO75" i="2"/>
  <c r="CK75" i="2"/>
  <c r="CG75" i="2"/>
  <c r="CC75" i="2"/>
  <c r="BY75" i="2"/>
  <c r="BU75" i="2"/>
  <c r="BQ75" i="2"/>
  <c r="BM75" i="2"/>
  <c r="BI75" i="2"/>
  <c r="BE75" i="2"/>
  <c r="BA75" i="2"/>
  <c r="AW75" i="2"/>
  <c r="AS75" i="2"/>
  <c r="AO75" i="2"/>
  <c r="AK75" i="2"/>
  <c r="AG75" i="2"/>
  <c r="AC75" i="2"/>
  <c r="Y75" i="2"/>
  <c r="U75" i="2"/>
  <c r="Q75" i="2"/>
  <c r="M75" i="2"/>
  <c r="I75" i="2"/>
  <c r="CO74" i="2"/>
  <c r="CK74" i="2"/>
  <c r="CG74" i="2"/>
  <c r="CC74" i="2"/>
  <c r="BY74" i="2"/>
  <c r="BU74" i="2"/>
  <c r="BQ74" i="2"/>
  <c r="BM74" i="2"/>
  <c r="BI74" i="2"/>
  <c r="BE74" i="2"/>
  <c r="BA74" i="2"/>
  <c r="AW74" i="2"/>
  <c r="AS74" i="2"/>
  <c r="AO74" i="2"/>
  <c r="AK74" i="2"/>
  <c r="AG74" i="2"/>
  <c r="AC74" i="2"/>
  <c r="Y74" i="2"/>
  <c r="U74" i="2"/>
  <c r="Q74" i="2"/>
  <c r="M74" i="2"/>
  <c r="I74" i="2"/>
  <c r="CO73" i="2"/>
  <c r="CK73" i="2"/>
  <c r="CG73" i="2"/>
  <c r="CC73" i="2"/>
  <c r="BY73" i="2"/>
  <c r="BU73" i="2"/>
  <c r="BQ73" i="2"/>
  <c r="BM73" i="2"/>
  <c r="BI73" i="2"/>
  <c r="BE73" i="2"/>
  <c r="BA73" i="2"/>
  <c r="AW73" i="2"/>
  <c r="AS73" i="2"/>
  <c r="AO73" i="2"/>
  <c r="AK73" i="2"/>
  <c r="AG73" i="2"/>
  <c r="AC73" i="2"/>
  <c r="Y73" i="2"/>
  <c r="U73" i="2"/>
  <c r="Q73" i="2"/>
  <c r="M73" i="2"/>
  <c r="I73" i="2"/>
  <c r="CO72" i="2"/>
  <c r="CK72" i="2"/>
  <c r="CG72" i="2"/>
  <c r="CC72" i="2"/>
  <c r="BY72" i="2"/>
  <c r="BU72" i="2"/>
  <c r="BQ72" i="2"/>
  <c r="BM72" i="2"/>
  <c r="BI72" i="2"/>
  <c r="BE72" i="2"/>
  <c r="BA72" i="2"/>
  <c r="AW72" i="2"/>
  <c r="AS72" i="2"/>
  <c r="AO72" i="2"/>
  <c r="AK72" i="2"/>
  <c r="AG72" i="2"/>
  <c r="AC72" i="2"/>
  <c r="Y72" i="2"/>
  <c r="U72" i="2"/>
  <c r="Q72" i="2"/>
  <c r="M72" i="2"/>
  <c r="I72" i="2"/>
  <c r="CO71" i="2"/>
  <c r="CK71" i="2"/>
  <c r="CG71" i="2"/>
  <c r="CC71" i="2"/>
  <c r="BY71" i="2"/>
  <c r="BU71" i="2"/>
  <c r="BQ71" i="2"/>
  <c r="BM71" i="2"/>
  <c r="BI71" i="2"/>
  <c r="BE71" i="2"/>
  <c r="BA71" i="2"/>
  <c r="AW71" i="2"/>
  <c r="AS71" i="2"/>
  <c r="AO71" i="2"/>
  <c r="AK71" i="2"/>
  <c r="AG71" i="2"/>
  <c r="AC71" i="2"/>
  <c r="Y71" i="2"/>
  <c r="U71" i="2"/>
  <c r="Q71" i="2"/>
  <c r="M71" i="2"/>
  <c r="I71" i="2"/>
  <c r="CO70" i="2"/>
  <c r="CK70" i="2"/>
  <c r="CG70" i="2"/>
  <c r="CC70" i="2"/>
  <c r="BY70" i="2"/>
  <c r="BU70" i="2"/>
  <c r="BQ70" i="2"/>
  <c r="BM70" i="2"/>
  <c r="BI70" i="2"/>
  <c r="BE70" i="2"/>
  <c r="BA70" i="2"/>
  <c r="AW70" i="2"/>
  <c r="AS70" i="2"/>
  <c r="AO70" i="2"/>
  <c r="AK70" i="2"/>
  <c r="AG70" i="2"/>
  <c r="AC70" i="2"/>
  <c r="Y70" i="2"/>
  <c r="U70" i="2"/>
  <c r="Q70" i="2"/>
  <c r="M70" i="2"/>
  <c r="I70" i="2"/>
  <c r="CZ133" i="2"/>
  <c r="CV133" i="2"/>
  <c r="CR133" i="2"/>
  <c r="CY132" i="2"/>
  <c r="CU132" i="2"/>
  <c r="DB131" i="2"/>
  <c r="CX131" i="2"/>
  <c r="CT131" i="2"/>
  <c r="DA130" i="2"/>
  <c r="CW130" i="2"/>
  <c r="CS130" i="2"/>
  <c r="CZ129" i="2"/>
  <c r="CV129" i="2"/>
  <c r="CR129" i="2"/>
  <c r="CY128" i="2"/>
  <c r="CU128" i="2"/>
  <c r="DB127" i="2"/>
  <c r="CX127" i="2"/>
  <c r="CT127" i="2"/>
  <c r="DA126" i="2"/>
  <c r="CW126" i="2"/>
  <c r="CS126" i="2"/>
  <c r="CZ125" i="2"/>
  <c r="CV125" i="2"/>
  <c r="CR125" i="2"/>
  <c r="CY124" i="2"/>
  <c r="CU124" i="2"/>
  <c r="DB123" i="2"/>
  <c r="CX123" i="2"/>
  <c r="CT123" i="2"/>
  <c r="DA122" i="2"/>
  <c r="CW122" i="2"/>
  <c r="CS122" i="2"/>
  <c r="CZ121" i="2"/>
  <c r="CV121" i="2"/>
  <c r="CR121" i="2"/>
  <c r="CY120" i="2"/>
  <c r="CU120" i="2"/>
  <c r="DB119" i="2"/>
  <c r="CX119" i="2"/>
  <c r="CT119" i="2"/>
  <c r="DA118" i="2"/>
  <c r="CW118" i="2"/>
  <c r="CS118" i="2"/>
  <c r="CZ117" i="2"/>
  <c r="CV117" i="2"/>
  <c r="CR117" i="2"/>
  <c r="CY116" i="2"/>
  <c r="CU116" i="2"/>
  <c r="DB115" i="2"/>
  <c r="CX115" i="2"/>
  <c r="CT115" i="2"/>
  <c r="DA114" i="2"/>
  <c r="CW114" i="2"/>
  <c r="CS114" i="2"/>
  <c r="CZ111" i="2"/>
  <c r="CV111" i="2"/>
  <c r="CR111" i="2"/>
  <c r="CY110" i="2"/>
  <c r="CU110" i="2"/>
  <c r="DB109" i="2"/>
  <c r="CX109" i="2"/>
  <c r="CT109" i="2"/>
  <c r="DA108" i="2"/>
  <c r="CW108" i="2"/>
  <c r="CS108" i="2"/>
  <c r="CZ107" i="2"/>
  <c r="CV107" i="2"/>
  <c r="CR107" i="2"/>
  <c r="CY106" i="2"/>
  <c r="CU106" i="2"/>
  <c r="DB105" i="2"/>
  <c r="CX105" i="2"/>
  <c r="CT105" i="2"/>
  <c r="DA104" i="2"/>
  <c r="CW104" i="2"/>
  <c r="CS104" i="2"/>
  <c r="CZ103" i="2"/>
  <c r="CV103" i="2"/>
  <c r="CR103" i="2"/>
  <c r="CY102" i="2"/>
  <c r="CU102" i="2"/>
  <c r="DB101" i="2"/>
  <c r="CX101" i="2"/>
  <c r="CT101" i="2"/>
  <c r="DA100" i="2"/>
  <c r="CW100" i="2"/>
  <c r="CS100" i="2"/>
  <c r="CZ99" i="2"/>
  <c r="CV99" i="2"/>
  <c r="CR99" i="2"/>
  <c r="CY98" i="2"/>
  <c r="CU98" i="2"/>
  <c r="DB97" i="2"/>
  <c r="CX97" i="2"/>
  <c r="CT97" i="2"/>
  <c r="DA96" i="2"/>
  <c r="CW96" i="2"/>
  <c r="CS96" i="2"/>
  <c r="CZ95" i="2"/>
  <c r="CV95" i="2"/>
  <c r="CR95" i="2"/>
  <c r="CY94" i="2"/>
  <c r="CU94" i="2"/>
  <c r="DB93" i="2"/>
  <c r="CX93" i="2"/>
  <c r="CT93" i="2"/>
  <c r="DA92" i="2"/>
  <c r="CW92" i="2"/>
  <c r="CS92" i="2"/>
  <c r="CZ89" i="2"/>
  <c r="CV89" i="2"/>
  <c r="CR89" i="2"/>
  <c r="CY88" i="2"/>
  <c r="CU88" i="2"/>
  <c r="DB87" i="2"/>
  <c r="CX87" i="2"/>
  <c r="CT87" i="2"/>
  <c r="DA86" i="2"/>
  <c r="CW86" i="2"/>
  <c r="CS86" i="2"/>
  <c r="CZ85" i="2"/>
  <c r="CV85" i="2"/>
  <c r="CR85" i="2"/>
  <c r="CY84" i="2"/>
  <c r="CU84" i="2"/>
  <c r="DB83" i="2"/>
  <c r="CX83" i="2"/>
  <c r="CT83" i="2"/>
  <c r="DA82" i="2"/>
  <c r="CW82" i="2"/>
  <c r="CS82" i="2"/>
  <c r="CZ81" i="2"/>
  <c r="CV81" i="2"/>
  <c r="CR81" i="2"/>
  <c r="CY80" i="2"/>
  <c r="CU80" i="2"/>
  <c r="DB79" i="2"/>
  <c r="CX79" i="2"/>
  <c r="CT79" i="2"/>
  <c r="DA78" i="2"/>
  <c r="CW78" i="2"/>
  <c r="CS78" i="2"/>
  <c r="CZ77" i="2"/>
  <c r="CV77" i="2"/>
  <c r="CR77" i="2"/>
  <c r="CY76" i="2"/>
  <c r="CU76" i="2"/>
  <c r="DB75" i="2"/>
  <c r="CX75" i="2"/>
  <c r="CT75" i="2"/>
  <c r="DA74" i="2"/>
  <c r="CW74" i="2"/>
  <c r="CS74" i="2"/>
  <c r="CZ73" i="2"/>
  <c r="CV73" i="2"/>
  <c r="CR73" i="2"/>
  <c r="CY72" i="2"/>
  <c r="CU72" i="2"/>
  <c r="DB71" i="2"/>
  <c r="CX71" i="2"/>
  <c r="CT71" i="2"/>
  <c r="DA70" i="2"/>
  <c r="CW70" i="2"/>
  <c r="CS70" i="2"/>
  <c r="M154" i="2"/>
  <c r="M150" i="2"/>
  <c r="M146" i="2"/>
  <c r="M142" i="2"/>
  <c r="M138" i="2"/>
  <c r="P13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H15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65" i="2"/>
  <c r="D65" i="2" s="1"/>
  <c r="G61" i="2"/>
  <c r="D61" i="2" s="1"/>
  <c r="G57" i="2"/>
  <c r="D57" i="2" s="1"/>
  <c r="G53" i="2"/>
  <c r="D53" i="2" s="1"/>
  <c r="G49" i="2"/>
  <c r="D49" i="2" s="1"/>
  <c r="G87" i="2"/>
  <c r="G83" i="2"/>
  <c r="G79" i="2"/>
  <c r="G75" i="2"/>
  <c r="G71" i="2"/>
  <c r="G109" i="2"/>
  <c r="G105" i="2"/>
  <c r="G101" i="2"/>
  <c r="G97" i="2"/>
  <c r="G93" i="2"/>
  <c r="G131" i="2"/>
  <c r="G127" i="2"/>
  <c r="G123" i="2"/>
  <c r="G119" i="2"/>
  <c r="G115" i="2"/>
  <c r="CN133" i="2"/>
  <c r="CJ133" i="2"/>
  <c r="CF133" i="2"/>
  <c r="CB133" i="2"/>
  <c r="BX133" i="2"/>
  <c r="BT133" i="2"/>
  <c r="BP133" i="2"/>
  <c r="BL133" i="2"/>
  <c r="BH133" i="2"/>
  <c r="BD133" i="2"/>
  <c r="AZ133" i="2"/>
  <c r="AV133" i="2"/>
  <c r="AR133" i="2"/>
  <c r="AN133" i="2"/>
  <c r="AJ133" i="2"/>
  <c r="AF133" i="2"/>
  <c r="AB133" i="2"/>
  <c r="X133" i="2"/>
  <c r="T133" i="2"/>
  <c r="P133" i="2"/>
  <c r="L133" i="2"/>
  <c r="H133" i="2"/>
  <c r="CN132" i="2"/>
  <c r="CJ132" i="2"/>
  <c r="CF132" i="2"/>
  <c r="CB132" i="2"/>
  <c r="BX132" i="2"/>
  <c r="BT132" i="2"/>
  <c r="BP132" i="2"/>
  <c r="BL132" i="2"/>
  <c r="BH132" i="2"/>
  <c r="BD132" i="2"/>
  <c r="AZ132" i="2"/>
  <c r="AV132" i="2"/>
  <c r="AR132" i="2"/>
  <c r="AN132" i="2"/>
  <c r="AJ132" i="2"/>
  <c r="AF132" i="2"/>
  <c r="AB132" i="2"/>
  <c r="X132" i="2"/>
  <c r="T132" i="2"/>
  <c r="P132" i="2"/>
  <c r="L132" i="2"/>
  <c r="H132" i="2"/>
  <c r="CN131" i="2"/>
  <c r="CJ131" i="2"/>
  <c r="CF131" i="2"/>
  <c r="CB131" i="2"/>
  <c r="BX131" i="2"/>
  <c r="BT131" i="2"/>
  <c r="BP131" i="2"/>
  <c r="BL131" i="2"/>
  <c r="BH131" i="2"/>
  <c r="BD131" i="2"/>
  <c r="AZ131" i="2"/>
  <c r="AV131" i="2"/>
  <c r="AR131" i="2"/>
  <c r="AN131" i="2"/>
  <c r="AJ131" i="2"/>
  <c r="AF131" i="2"/>
  <c r="AB131" i="2"/>
  <c r="X131" i="2"/>
  <c r="T131" i="2"/>
  <c r="P131" i="2"/>
  <c r="L131" i="2"/>
  <c r="H131" i="2"/>
  <c r="CN130" i="2"/>
  <c r="CJ130" i="2"/>
  <c r="CF130" i="2"/>
  <c r="CB130" i="2"/>
  <c r="BX130" i="2"/>
  <c r="BT130" i="2"/>
  <c r="BP130" i="2"/>
  <c r="BL130" i="2"/>
  <c r="BH130" i="2"/>
  <c r="BD130" i="2"/>
  <c r="AZ130" i="2"/>
  <c r="AV130" i="2"/>
  <c r="AR130" i="2"/>
  <c r="AN130" i="2"/>
  <c r="AJ130" i="2"/>
  <c r="AF130" i="2"/>
  <c r="AB130" i="2"/>
  <c r="X130" i="2"/>
  <c r="T130" i="2"/>
  <c r="P130" i="2"/>
  <c r="L130" i="2"/>
  <c r="H130" i="2"/>
  <c r="CN129" i="2"/>
  <c r="CJ129" i="2"/>
  <c r="CF129" i="2"/>
  <c r="CB129" i="2"/>
  <c r="BX129" i="2"/>
  <c r="BT129" i="2"/>
  <c r="BP129" i="2"/>
  <c r="BL129" i="2"/>
  <c r="BH129" i="2"/>
  <c r="BD129" i="2"/>
  <c r="AZ129" i="2"/>
  <c r="AV129" i="2"/>
  <c r="AR129" i="2"/>
  <c r="AN129" i="2"/>
  <c r="AJ129" i="2"/>
  <c r="AF129" i="2"/>
  <c r="AB129" i="2"/>
  <c r="X129" i="2"/>
  <c r="T129" i="2"/>
  <c r="P129" i="2"/>
  <c r="L129" i="2"/>
  <c r="H129" i="2"/>
  <c r="CN128" i="2"/>
  <c r="CJ128" i="2"/>
  <c r="CF128" i="2"/>
  <c r="CB128" i="2"/>
  <c r="BX128" i="2"/>
  <c r="BT128" i="2"/>
  <c r="BP128" i="2"/>
  <c r="BL128" i="2"/>
  <c r="BH128" i="2"/>
  <c r="BD128" i="2"/>
  <c r="AZ128" i="2"/>
  <c r="AV128" i="2"/>
  <c r="AR128" i="2"/>
  <c r="AN128" i="2"/>
  <c r="AJ128" i="2"/>
  <c r="AF128" i="2"/>
  <c r="AB128" i="2"/>
  <c r="X128" i="2"/>
  <c r="T128" i="2"/>
  <c r="P128" i="2"/>
  <c r="L128" i="2"/>
  <c r="H128" i="2"/>
  <c r="CN127" i="2"/>
  <c r="CJ127" i="2"/>
  <c r="CF127" i="2"/>
  <c r="CB127" i="2"/>
  <c r="BX127" i="2"/>
  <c r="BT127" i="2"/>
  <c r="BP127" i="2"/>
  <c r="BL127" i="2"/>
  <c r="BH127" i="2"/>
  <c r="BD127" i="2"/>
  <c r="AZ127" i="2"/>
  <c r="AV127" i="2"/>
  <c r="AR127" i="2"/>
  <c r="AN127" i="2"/>
  <c r="AJ127" i="2"/>
  <c r="AF127" i="2"/>
  <c r="AB127" i="2"/>
  <c r="X127" i="2"/>
  <c r="T127" i="2"/>
  <c r="P127" i="2"/>
  <c r="L127" i="2"/>
  <c r="H127" i="2"/>
  <c r="CN126" i="2"/>
  <c r="CJ126" i="2"/>
  <c r="CF126" i="2"/>
  <c r="CB126" i="2"/>
  <c r="BX126" i="2"/>
  <c r="BT126" i="2"/>
  <c r="BP126" i="2"/>
  <c r="BL126" i="2"/>
  <c r="BH126" i="2"/>
  <c r="BD126" i="2"/>
  <c r="AZ126" i="2"/>
  <c r="AV126" i="2"/>
  <c r="AR126" i="2"/>
  <c r="AN126" i="2"/>
  <c r="AJ126" i="2"/>
  <c r="AF126" i="2"/>
  <c r="AB126" i="2"/>
  <c r="X126" i="2"/>
  <c r="T126" i="2"/>
  <c r="P126" i="2"/>
  <c r="L126" i="2"/>
  <c r="H126" i="2"/>
  <c r="CN125" i="2"/>
  <c r="CJ125" i="2"/>
  <c r="CF125" i="2"/>
  <c r="CB125" i="2"/>
  <c r="BX125" i="2"/>
  <c r="BT125" i="2"/>
  <c r="BP125" i="2"/>
  <c r="BL125" i="2"/>
  <c r="BH125" i="2"/>
  <c r="BD125" i="2"/>
  <c r="AZ125" i="2"/>
  <c r="AV125" i="2"/>
  <c r="AR125" i="2"/>
  <c r="AN125" i="2"/>
  <c r="AJ125" i="2"/>
  <c r="AF125" i="2"/>
  <c r="AB125" i="2"/>
  <c r="X125" i="2"/>
  <c r="T125" i="2"/>
  <c r="P125" i="2"/>
  <c r="L125" i="2"/>
  <c r="H125" i="2"/>
  <c r="CN124" i="2"/>
  <c r="CJ124" i="2"/>
  <c r="CF124" i="2"/>
  <c r="CB124" i="2"/>
  <c r="BX124" i="2"/>
  <c r="BT124" i="2"/>
  <c r="BP124" i="2"/>
  <c r="BL124" i="2"/>
  <c r="BH124" i="2"/>
  <c r="BD124" i="2"/>
  <c r="AZ124" i="2"/>
  <c r="AV124" i="2"/>
  <c r="AR124" i="2"/>
  <c r="AN124" i="2"/>
  <c r="AJ124" i="2"/>
  <c r="AF124" i="2"/>
  <c r="AB124" i="2"/>
  <c r="X124" i="2"/>
  <c r="T124" i="2"/>
  <c r="P124" i="2"/>
  <c r="L124" i="2"/>
  <c r="H124" i="2"/>
  <c r="CN123" i="2"/>
  <c r="CJ123" i="2"/>
  <c r="CF123" i="2"/>
  <c r="CB123" i="2"/>
  <c r="BX123" i="2"/>
  <c r="BT123" i="2"/>
  <c r="BP123" i="2"/>
  <c r="BL123" i="2"/>
  <c r="BH123" i="2"/>
  <c r="BD123" i="2"/>
  <c r="AZ123" i="2"/>
  <c r="AV123" i="2"/>
  <c r="AR123" i="2"/>
  <c r="AN123" i="2"/>
  <c r="AJ123" i="2"/>
  <c r="AF123" i="2"/>
  <c r="AB123" i="2"/>
  <c r="X123" i="2"/>
  <c r="T123" i="2"/>
  <c r="P123" i="2"/>
  <c r="L123" i="2"/>
  <c r="H123" i="2"/>
  <c r="CN122" i="2"/>
  <c r="CJ122" i="2"/>
  <c r="CF122" i="2"/>
  <c r="CB122" i="2"/>
  <c r="BX122" i="2"/>
  <c r="BT122" i="2"/>
  <c r="BP122" i="2"/>
  <c r="BL122" i="2"/>
  <c r="BH122" i="2"/>
  <c r="BD122" i="2"/>
  <c r="AZ122" i="2"/>
  <c r="AV122" i="2"/>
  <c r="AR122" i="2"/>
  <c r="AN122" i="2"/>
  <c r="AJ122" i="2"/>
  <c r="AF122" i="2"/>
  <c r="AB122" i="2"/>
  <c r="X122" i="2"/>
  <c r="T122" i="2"/>
  <c r="P122" i="2"/>
  <c r="L122" i="2"/>
  <c r="H122" i="2"/>
  <c r="CN121" i="2"/>
  <c r="CJ121" i="2"/>
  <c r="CF121" i="2"/>
  <c r="CB121" i="2"/>
  <c r="BX121" i="2"/>
  <c r="BT121" i="2"/>
  <c r="BP121" i="2"/>
  <c r="BL121" i="2"/>
  <c r="BH121" i="2"/>
  <c r="BD121" i="2"/>
  <c r="AZ121" i="2"/>
  <c r="AV121" i="2"/>
  <c r="AR121" i="2"/>
  <c r="AN121" i="2"/>
  <c r="AJ121" i="2"/>
  <c r="AF121" i="2"/>
  <c r="AB121" i="2"/>
  <c r="X121" i="2"/>
  <c r="T121" i="2"/>
  <c r="P121" i="2"/>
  <c r="L121" i="2"/>
  <c r="H121" i="2"/>
  <c r="CN120" i="2"/>
  <c r="CJ120" i="2"/>
  <c r="CF120" i="2"/>
  <c r="CB120" i="2"/>
  <c r="BX120" i="2"/>
  <c r="BT120" i="2"/>
  <c r="BP120" i="2"/>
  <c r="BL120" i="2"/>
  <c r="BH120" i="2"/>
  <c r="BD120" i="2"/>
  <c r="AZ120" i="2"/>
  <c r="AV120" i="2"/>
  <c r="AR120" i="2"/>
  <c r="AN120" i="2"/>
  <c r="AJ120" i="2"/>
  <c r="AF120" i="2"/>
  <c r="AB120" i="2"/>
  <c r="X120" i="2"/>
  <c r="T120" i="2"/>
  <c r="P120" i="2"/>
  <c r="L120" i="2"/>
  <c r="H120" i="2"/>
  <c r="CN119" i="2"/>
  <c r="CJ119" i="2"/>
  <c r="CF119" i="2"/>
  <c r="CB119" i="2"/>
  <c r="BX119" i="2"/>
  <c r="BT119" i="2"/>
  <c r="BP119" i="2"/>
  <c r="BL119" i="2"/>
  <c r="BH119" i="2"/>
  <c r="BD119" i="2"/>
  <c r="AZ119" i="2"/>
  <c r="AV119" i="2"/>
  <c r="AR119" i="2"/>
  <c r="AN119" i="2"/>
  <c r="AJ119" i="2"/>
  <c r="AF119" i="2"/>
  <c r="AB119" i="2"/>
  <c r="X119" i="2"/>
  <c r="T119" i="2"/>
  <c r="P119" i="2"/>
  <c r="L119" i="2"/>
  <c r="H119" i="2"/>
  <c r="CN118" i="2"/>
  <c r="CJ118" i="2"/>
  <c r="CF118" i="2"/>
  <c r="CB118" i="2"/>
  <c r="BX118" i="2"/>
  <c r="BT118" i="2"/>
  <c r="BP118" i="2"/>
  <c r="BL118" i="2"/>
  <c r="BH118" i="2"/>
  <c r="BD118" i="2"/>
  <c r="AZ118" i="2"/>
  <c r="AV118" i="2"/>
  <c r="AR118" i="2"/>
  <c r="AN118" i="2"/>
  <c r="AJ118" i="2"/>
  <c r="AF118" i="2"/>
  <c r="AB118" i="2"/>
  <c r="X118" i="2"/>
  <c r="T118" i="2"/>
  <c r="P118" i="2"/>
  <c r="L118" i="2"/>
  <c r="H118" i="2"/>
  <c r="CN117" i="2"/>
  <c r="CJ117" i="2"/>
  <c r="CF117" i="2"/>
  <c r="CB117" i="2"/>
  <c r="BX117" i="2"/>
  <c r="BT117" i="2"/>
  <c r="BP117" i="2"/>
  <c r="BL117" i="2"/>
  <c r="BH117" i="2"/>
  <c r="BD117" i="2"/>
  <c r="AZ117" i="2"/>
  <c r="AV117" i="2"/>
  <c r="AR117" i="2"/>
  <c r="AN117" i="2"/>
  <c r="AJ117" i="2"/>
  <c r="AF117" i="2"/>
  <c r="AB117" i="2"/>
  <c r="X117" i="2"/>
  <c r="T117" i="2"/>
  <c r="P117" i="2"/>
  <c r="L117" i="2"/>
  <c r="H117" i="2"/>
  <c r="CN116" i="2"/>
  <c r="CJ116" i="2"/>
  <c r="CF116" i="2"/>
  <c r="CB116" i="2"/>
  <c r="BX116" i="2"/>
  <c r="BT116" i="2"/>
  <c r="BP116" i="2"/>
  <c r="BL116" i="2"/>
  <c r="BH116" i="2"/>
  <c r="BD116" i="2"/>
  <c r="AZ116" i="2"/>
  <c r="AV116" i="2"/>
  <c r="AR116" i="2"/>
  <c r="AN116" i="2"/>
  <c r="AJ116" i="2"/>
  <c r="AF116" i="2"/>
  <c r="AB116" i="2"/>
  <c r="X116" i="2"/>
  <c r="T116" i="2"/>
  <c r="P116" i="2"/>
  <c r="L116" i="2"/>
  <c r="H116" i="2"/>
  <c r="CN115" i="2"/>
  <c r="CJ115" i="2"/>
  <c r="CF115" i="2"/>
  <c r="CB115" i="2"/>
  <c r="BX115" i="2"/>
  <c r="BT115" i="2"/>
  <c r="BP115" i="2"/>
  <c r="BL115" i="2"/>
  <c r="BH115" i="2"/>
  <c r="BD115" i="2"/>
  <c r="AZ115" i="2"/>
  <c r="AV115" i="2"/>
  <c r="AR115" i="2"/>
  <c r="AN115" i="2"/>
  <c r="AJ115" i="2"/>
  <c r="AF115" i="2"/>
  <c r="AB115" i="2"/>
  <c r="X115" i="2"/>
  <c r="T115" i="2"/>
  <c r="P115" i="2"/>
  <c r="L115" i="2"/>
  <c r="H115" i="2"/>
  <c r="CN114" i="2"/>
  <c r="CJ114" i="2"/>
  <c r="CF114" i="2"/>
  <c r="CB114" i="2"/>
  <c r="BX114" i="2"/>
  <c r="BT114" i="2"/>
  <c r="BP114" i="2"/>
  <c r="BL114" i="2"/>
  <c r="BH114" i="2"/>
  <c r="BD114" i="2"/>
  <c r="AZ114" i="2"/>
  <c r="AV114" i="2"/>
  <c r="AR114" i="2"/>
  <c r="AN114" i="2"/>
  <c r="AJ114" i="2"/>
  <c r="AF114" i="2"/>
  <c r="AB114" i="2"/>
  <c r="X114" i="2"/>
  <c r="T114" i="2"/>
  <c r="P114" i="2"/>
  <c r="L114" i="2"/>
  <c r="H114" i="2"/>
  <c r="CN111" i="2"/>
  <c r="CJ111" i="2"/>
  <c r="CF111" i="2"/>
  <c r="CB111" i="2"/>
  <c r="BX111" i="2"/>
  <c r="BT111" i="2"/>
  <c r="BP111" i="2"/>
  <c r="BL111" i="2"/>
  <c r="BH111" i="2"/>
  <c r="BD111" i="2"/>
  <c r="AZ111" i="2"/>
  <c r="AV111" i="2"/>
  <c r="AR111" i="2"/>
  <c r="AN111" i="2"/>
  <c r="AJ111" i="2"/>
  <c r="AF111" i="2"/>
  <c r="AB111" i="2"/>
  <c r="X111" i="2"/>
  <c r="T111" i="2"/>
  <c r="P111" i="2"/>
  <c r="L111" i="2"/>
  <c r="H111" i="2"/>
  <c r="CN110" i="2"/>
  <c r="CJ110" i="2"/>
  <c r="CF110" i="2"/>
  <c r="CB110" i="2"/>
  <c r="BX110" i="2"/>
  <c r="BT110" i="2"/>
  <c r="BP110" i="2"/>
  <c r="BL110" i="2"/>
  <c r="BH110" i="2"/>
  <c r="BD110" i="2"/>
  <c r="AZ110" i="2"/>
  <c r="AV110" i="2"/>
  <c r="AR110" i="2"/>
  <c r="AN110" i="2"/>
  <c r="AJ110" i="2"/>
  <c r="AF110" i="2"/>
  <c r="AB110" i="2"/>
  <c r="X110" i="2"/>
  <c r="T110" i="2"/>
  <c r="P110" i="2"/>
  <c r="L110" i="2"/>
  <c r="H110" i="2"/>
  <c r="CN109" i="2"/>
  <c r="CJ109" i="2"/>
  <c r="CF109" i="2"/>
  <c r="CB109" i="2"/>
  <c r="BX109" i="2"/>
  <c r="BT109" i="2"/>
  <c r="BP109" i="2"/>
  <c r="BL109" i="2"/>
  <c r="BH109" i="2"/>
  <c r="BD109" i="2"/>
  <c r="AZ109" i="2"/>
  <c r="AV109" i="2"/>
  <c r="AR109" i="2"/>
  <c r="AN109" i="2"/>
  <c r="AJ109" i="2"/>
  <c r="AF109" i="2"/>
  <c r="AB109" i="2"/>
  <c r="X109" i="2"/>
  <c r="T109" i="2"/>
  <c r="P109" i="2"/>
  <c r="L109" i="2"/>
  <c r="H109" i="2"/>
  <c r="CN108" i="2"/>
  <c r="CJ108" i="2"/>
  <c r="CF108" i="2"/>
  <c r="CB108" i="2"/>
  <c r="BX108" i="2"/>
  <c r="BT108" i="2"/>
  <c r="BP108" i="2"/>
  <c r="BL108" i="2"/>
  <c r="BH108" i="2"/>
  <c r="BD108" i="2"/>
  <c r="AZ108" i="2"/>
  <c r="AV108" i="2"/>
  <c r="AR108" i="2"/>
  <c r="AN108" i="2"/>
  <c r="AJ108" i="2"/>
  <c r="AF108" i="2"/>
  <c r="AB108" i="2"/>
  <c r="X108" i="2"/>
  <c r="T108" i="2"/>
  <c r="P108" i="2"/>
  <c r="L108" i="2"/>
  <c r="H108" i="2"/>
  <c r="CN107" i="2"/>
  <c r="CJ107" i="2"/>
  <c r="CF107" i="2"/>
  <c r="CB107" i="2"/>
  <c r="BX107" i="2"/>
  <c r="BT107" i="2"/>
  <c r="BP107" i="2"/>
  <c r="BL107" i="2"/>
  <c r="BH107" i="2"/>
  <c r="BD107" i="2"/>
  <c r="AZ107" i="2"/>
  <c r="AV107" i="2"/>
  <c r="AR107" i="2"/>
  <c r="AN107" i="2"/>
  <c r="AJ107" i="2"/>
  <c r="AF107" i="2"/>
  <c r="AB107" i="2"/>
  <c r="X107" i="2"/>
  <c r="T107" i="2"/>
  <c r="P107" i="2"/>
  <c r="L107" i="2"/>
  <c r="H107" i="2"/>
  <c r="CN106" i="2"/>
  <c r="CJ106" i="2"/>
  <c r="CF106" i="2"/>
  <c r="CB106" i="2"/>
  <c r="BX106" i="2"/>
  <c r="BT106" i="2"/>
  <c r="BP106" i="2"/>
  <c r="BL106" i="2"/>
  <c r="BH106" i="2"/>
  <c r="BD106" i="2"/>
  <c r="AZ106" i="2"/>
  <c r="AV106" i="2"/>
  <c r="AR106" i="2"/>
  <c r="AN106" i="2"/>
  <c r="AJ106" i="2"/>
  <c r="AF106" i="2"/>
  <c r="AB106" i="2"/>
  <c r="X106" i="2"/>
  <c r="T106" i="2"/>
  <c r="P106" i="2"/>
  <c r="L106" i="2"/>
  <c r="H106" i="2"/>
  <c r="CN105" i="2"/>
  <c r="CJ105" i="2"/>
  <c r="CF105" i="2"/>
  <c r="CB105" i="2"/>
  <c r="BX105" i="2"/>
  <c r="BT105" i="2"/>
  <c r="BP105" i="2"/>
  <c r="BL105" i="2"/>
  <c r="BH105" i="2"/>
  <c r="BD105" i="2"/>
  <c r="AZ105" i="2"/>
  <c r="AV105" i="2"/>
  <c r="AR105" i="2"/>
  <c r="AN105" i="2"/>
  <c r="AJ105" i="2"/>
  <c r="AF105" i="2"/>
  <c r="AB105" i="2"/>
  <c r="X105" i="2"/>
  <c r="T105" i="2"/>
  <c r="P105" i="2"/>
  <c r="L105" i="2"/>
  <c r="H105" i="2"/>
  <c r="CN104" i="2"/>
  <c r="CJ104" i="2"/>
  <c r="CF104" i="2"/>
  <c r="CB104" i="2"/>
  <c r="BX104" i="2"/>
  <c r="BT104" i="2"/>
  <c r="BP104" i="2"/>
  <c r="BL104" i="2"/>
  <c r="BH104" i="2"/>
  <c r="BD104" i="2"/>
  <c r="AZ104" i="2"/>
  <c r="AV104" i="2"/>
  <c r="AR104" i="2"/>
  <c r="AN104" i="2"/>
  <c r="AJ104" i="2"/>
  <c r="AF104" i="2"/>
  <c r="AB104" i="2"/>
  <c r="X104" i="2"/>
  <c r="T104" i="2"/>
  <c r="P104" i="2"/>
  <c r="L104" i="2"/>
  <c r="H104" i="2"/>
  <c r="CN103" i="2"/>
  <c r="CJ103" i="2"/>
  <c r="CF103" i="2"/>
  <c r="CB103" i="2"/>
  <c r="BX103" i="2"/>
  <c r="BT103" i="2"/>
  <c r="BP103" i="2"/>
  <c r="BL103" i="2"/>
  <c r="BH103" i="2"/>
  <c r="BD103" i="2"/>
  <c r="AZ103" i="2"/>
  <c r="AV103" i="2"/>
  <c r="AR103" i="2"/>
  <c r="AN103" i="2"/>
  <c r="AJ103" i="2"/>
  <c r="AF103" i="2"/>
  <c r="AB103" i="2"/>
  <c r="X103" i="2"/>
  <c r="T103" i="2"/>
  <c r="P103" i="2"/>
  <c r="L103" i="2"/>
  <c r="H103" i="2"/>
  <c r="CN102" i="2"/>
  <c r="CJ102" i="2"/>
  <c r="CF102" i="2"/>
  <c r="CB102" i="2"/>
  <c r="BX102" i="2"/>
  <c r="BT102" i="2"/>
  <c r="BP102" i="2"/>
  <c r="BL102" i="2"/>
  <c r="BH102" i="2"/>
  <c r="BD102" i="2"/>
  <c r="AZ102" i="2"/>
  <c r="AV102" i="2"/>
  <c r="AR102" i="2"/>
  <c r="AN102" i="2"/>
  <c r="AJ102" i="2"/>
  <c r="AF102" i="2"/>
  <c r="AB102" i="2"/>
  <c r="X102" i="2"/>
  <c r="T102" i="2"/>
  <c r="P102" i="2"/>
  <c r="L102" i="2"/>
  <c r="H102" i="2"/>
  <c r="CN101" i="2"/>
  <c r="CJ101" i="2"/>
  <c r="CF101" i="2"/>
  <c r="CB101" i="2"/>
  <c r="BX101" i="2"/>
  <c r="BT101" i="2"/>
  <c r="BP101" i="2"/>
  <c r="BL101" i="2"/>
  <c r="BH101" i="2"/>
  <c r="BD101" i="2"/>
  <c r="AZ101" i="2"/>
  <c r="AV101" i="2"/>
  <c r="AR101" i="2"/>
  <c r="AN101" i="2"/>
  <c r="AJ101" i="2"/>
  <c r="AF101" i="2"/>
  <c r="AB101" i="2"/>
  <c r="X101" i="2"/>
  <c r="T101" i="2"/>
  <c r="P101" i="2"/>
  <c r="L101" i="2"/>
  <c r="H101" i="2"/>
  <c r="CN100" i="2"/>
  <c r="CJ100" i="2"/>
  <c r="CF100" i="2"/>
  <c r="CB100" i="2"/>
  <c r="BX100" i="2"/>
  <c r="BT100" i="2"/>
  <c r="BP100" i="2"/>
  <c r="BL100" i="2"/>
  <c r="BH100" i="2"/>
  <c r="BD100" i="2"/>
  <c r="AZ100" i="2"/>
  <c r="AV100" i="2"/>
  <c r="AR100" i="2"/>
  <c r="AN100" i="2"/>
  <c r="AJ100" i="2"/>
  <c r="AF100" i="2"/>
  <c r="AB100" i="2"/>
  <c r="X100" i="2"/>
  <c r="T100" i="2"/>
  <c r="P100" i="2"/>
  <c r="L100" i="2"/>
  <c r="H100" i="2"/>
  <c r="CN99" i="2"/>
  <c r="CJ99" i="2"/>
  <c r="CF99" i="2"/>
  <c r="CB99" i="2"/>
  <c r="BX99" i="2"/>
  <c r="BT99" i="2"/>
  <c r="BP99" i="2"/>
  <c r="BL99" i="2"/>
  <c r="BH99" i="2"/>
  <c r="BD99" i="2"/>
  <c r="AZ99" i="2"/>
  <c r="AV99" i="2"/>
  <c r="AR99" i="2"/>
  <c r="AN99" i="2"/>
  <c r="AJ99" i="2"/>
  <c r="AF99" i="2"/>
  <c r="AB99" i="2"/>
  <c r="X99" i="2"/>
  <c r="T99" i="2"/>
  <c r="P99" i="2"/>
  <c r="L99" i="2"/>
  <c r="H99" i="2"/>
  <c r="CN98" i="2"/>
  <c r="CJ98" i="2"/>
  <c r="CF98" i="2"/>
  <c r="CB98" i="2"/>
  <c r="BX98" i="2"/>
  <c r="BT98" i="2"/>
  <c r="BP98" i="2"/>
  <c r="BL98" i="2"/>
  <c r="BH98" i="2"/>
  <c r="BD98" i="2"/>
  <c r="AZ98" i="2"/>
  <c r="AV98" i="2"/>
  <c r="AR98" i="2"/>
  <c r="AN98" i="2"/>
  <c r="AJ98" i="2"/>
  <c r="AF98" i="2"/>
  <c r="AB98" i="2"/>
  <c r="X98" i="2"/>
  <c r="T98" i="2"/>
  <c r="P98" i="2"/>
  <c r="L98" i="2"/>
  <c r="H98" i="2"/>
  <c r="CN97" i="2"/>
  <c r="CJ97" i="2"/>
  <c r="CF97" i="2"/>
  <c r="CB97" i="2"/>
  <c r="BX97" i="2"/>
  <c r="BT97" i="2"/>
  <c r="BP97" i="2"/>
  <c r="BL97" i="2"/>
  <c r="BH97" i="2"/>
  <c r="BD97" i="2"/>
  <c r="AZ97" i="2"/>
  <c r="AV97" i="2"/>
  <c r="AR97" i="2"/>
  <c r="AN97" i="2"/>
  <c r="AJ97" i="2"/>
  <c r="AF97" i="2"/>
  <c r="AB97" i="2"/>
  <c r="X97" i="2"/>
  <c r="T97" i="2"/>
  <c r="P97" i="2"/>
  <c r="L97" i="2"/>
  <c r="H97" i="2"/>
  <c r="CN96" i="2"/>
  <c r="CJ96" i="2"/>
  <c r="CF96" i="2"/>
  <c r="CB96" i="2"/>
  <c r="BX96" i="2"/>
  <c r="BT96" i="2"/>
  <c r="BP96" i="2"/>
  <c r="BL96" i="2"/>
  <c r="BH96" i="2"/>
  <c r="BD96" i="2"/>
  <c r="AZ96" i="2"/>
  <c r="AV96" i="2"/>
  <c r="AR96" i="2"/>
  <c r="AN96" i="2"/>
  <c r="AJ96" i="2"/>
  <c r="AF96" i="2"/>
  <c r="AB96" i="2"/>
  <c r="X96" i="2"/>
  <c r="T96" i="2"/>
  <c r="P96" i="2"/>
  <c r="L96" i="2"/>
  <c r="H96" i="2"/>
  <c r="CN95" i="2"/>
  <c r="CJ95" i="2"/>
  <c r="CF95" i="2"/>
  <c r="CB95" i="2"/>
  <c r="BX95" i="2"/>
  <c r="BT95" i="2"/>
  <c r="BP95" i="2"/>
  <c r="BL95" i="2"/>
  <c r="BH95" i="2"/>
  <c r="BD95" i="2"/>
  <c r="AZ95" i="2"/>
  <c r="AV95" i="2"/>
  <c r="AR95" i="2"/>
  <c r="AN95" i="2"/>
  <c r="AJ95" i="2"/>
  <c r="AF95" i="2"/>
  <c r="AB95" i="2"/>
  <c r="X95" i="2"/>
  <c r="T95" i="2"/>
  <c r="P95" i="2"/>
  <c r="L95" i="2"/>
  <c r="H95" i="2"/>
  <c r="CN94" i="2"/>
  <c r="CJ94" i="2"/>
  <c r="CF94" i="2"/>
  <c r="CB94" i="2"/>
  <c r="BX94" i="2"/>
  <c r="BT94" i="2"/>
  <c r="BP94" i="2"/>
  <c r="BL94" i="2"/>
  <c r="BH94" i="2"/>
  <c r="BD94" i="2"/>
  <c r="AZ94" i="2"/>
  <c r="AV94" i="2"/>
  <c r="AR94" i="2"/>
  <c r="AN94" i="2"/>
  <c r="AJ94" i="2"/>
  <c r="AF94" i="2"/>
  <c r="AB94" i="2"/>
  <c r="X94" i="2"/>
  <c r="T94" i="2"/>
  <c r="P94" i="2"/>
  <c r="L94" i="2"/>
  <c r="H94" i="2"/>
  <c r="CN93" i="2"/>
  <c r="CJ93" i="2"/>
  <c r="CF93" i="2"/>
  <c r="CB93" i="2"/>
  <c r="BX93" i="2"/>
  <c r="BT93" i="2"/>
  <c r="BP93" i="2"/>
  <c r="BL93" i="2"/>
  <c r="BH93" i="2"/>
  <c r="BD93" i="2"/>
  <c r="AZ93" i="2"/>
  <c r="AV93" i="2"/>
  <c r="AR93" i="2"/>
  <c r="AN93" i="2"/>
  <c r="AJ93" i="2"/>
  <c r="AF93" i="2"/>
  <c r="AB93" i="2"/>
  <c r="X93" i="2"/>
  <c r="T93" i="2"/>
  <c r="P93" i="2"/>
  <c r="L93" i="2"/>
  <c r="H93" i="2"/>
  <c r="CN92" i="2"/>
  <c r="CJ92" i="2"/>
  <c r="CF92" i="2"/>
  <c r="CB92" i="2"/>
  <c r="BX92" i="2"/>
  <c r="BT92" i="2"/>
  <c r="BP92" i="2"/>
  <c r="BL92" i="2"/>
  <c r="BH92" i="2"/>
  <c r="BD92" i="2"/>
  <c r="AZ92" i="2"/>
  <c r="AV92" i="2"/>
  <c r="AR92" i="2"/>
  <c r="AN92" i="2"/>
  <c r="AJ92" i="2"/>
  <c r="AF92" i="2"/>
  <c r="AB92" i="2"/>
  <c r="X92" i="2"/>
  <c r="T92" i="2"/>
  <c r="P92" i="2"/>
  <c r="L92" i="2"/>
  <c r="H92" i="2"/>
  <c r="CN89" i="2"/>
  <c r="CJ89" i="2"/>
  <c r="CF89" i="2"/>
  <c r="CB89" i="2"/>
  <c r="BX89" i="2"/>
  <c r="BT89" i="2"/>
  <c r="BP89" i="2"/>
  <c r="BL89" i="2"/>
  <c r="BH89" i="2"/>
  <c r="BD89" i="2"/>
  <c r="AZ89" i="2"/>
  <c r="AV89" i="2"/>
  <c r="AR89" i="2"/>
  <c r="AN89" i="2"/>
  <c r="AJ89" i="2"/>
  <c r="AF89" i="2"/>
  <c r="AB89" i="2"/>
  <c r="X89" i="2"/>
  <c r="T89" i="2"/>
  <c r="P89" i="2"/>
  <c r="L89" i="2"/>
  <c r="H89" i="2"/>
  <c r="CN88" i="2"/>
  <c r="CJ88" i="2"/>
  <c r="CF88" i="2"/>
  <c r="CB88" i="2"/>
  <c r="BX88" i="2"/>
  <c r="BT88" i="2"/>
  <c r="BP88" i="2"/>
  <c r="BL88" i="2"/>
  <c r="BH88" i="2"/>
  <c r="BD88" i="2"/>
  <c r="AZ88" i="2"/>
  <c r="AV88" i="2"/>
  <c r="AR88" i="2"/>
  <c r="AN88" i="2"/>
  <c r="AJ88" i="2"/>
  <c r="AF88" i="2"/>
  <c r="AB88" i="2"/>
  <c r="X88" i="2"/>
  <c r="T88" i="2"/>
  <c r="P88" i="2"/>
  <c r="L88" i="2"/>
  <c r="H88" i="2"/>
  <c r="CN87" i="2"/>
  <c r="CJ87" i="2"/>
  <c r="CF87" i="2"/>
  <c r="CB87" i="2"/>
  <c r="BX87" i="2"/>
  <c r="BT87" i="2"/>
  <c r="BP87" i="2"/>
  <c r="BL87" i="2"/>
  <c r="BH87" i="2"/>
  <c r="BD87" i="2"/>
  <c r="AZ87" i="2"/>
  <c r="AV87" i="2"/>
  <c r="AR87" i="2"/>
  <c r="AN87" i="2"/>
  <c r="AJ87" i="2"/>
  <c r="AF87" i="2"/>
  <c r="AB87" i="2"/>
  <c r="X87" i="2"/>
  <c r="T87" i="2"/>
  <c r="P87" i="2"/>
  <c r="L87" i="2"/>
  <c r="H87" i="2"/>
  <c r="CN86" i="2"/>
  <c r="CJ86" i="2"/>
  <c r="CF86" i="2"/>
  <c r="CB86" i="2"/>
  <c r="BX86" i="2"/>
  <c r="BT86" i="2"/>
  <c r="BP86" i="2"/>
  <c r="BL86" i="2"/>
  <c r="BH86" i="2"/>
  <c r="BD86" i="2"/>
  <c r="AZ86" i="2"/>
  <c r="AV86" i="2"/>
  <c r="AR86" i="2"/>
  <c r="AN86" i="2"/>
  <c r="AJ86" i="2"/>
  <c r="AF86" i="2"/>
  <c r="AB86" i="2"/>
  <c r="X86" i="2"/>
  <c r="T86" i="2"/>
  <c r="P86" i="2"/>
  <c r="L86" i="2"/>
  <c r="H86" i="2"/>
  <c r="CN85" i="2"/>
  <c r="CJ85" i="2"/>
  <c r="CF85" i="2"/>
  <c r="CB85" i="2"/>
  <c r="BX85" i="2"/>
  <c r="BT85" i="2"/>
  <c r="BP85" i="2"/>
  <c r="BL85" i="2"/>
  <c r="BH85" i="2"/>
  <c r="BD85" i="2"/>
  <c r="AZ85" i="2"/>
  <c r="AV85" i="2"/>
  <c r="AR85" i="2"/>
  <c r="AN85" i="2"/>
  <c r="AJ85" i="2"/>
  <c r="AF85" i="2"/>
  <c r="AB85" i="2"/>
  <c r="X85" i="2"/>
  <c r="T85" i="2"/>
  <c r="P85" i="2"/>
  <c r="L85" i="2"/>
  <c r="H85" i="2"/>
  <c r="CN84" i="2"/>
  <c r="CJ84" i="2"/>
  <c r="CF84" i="2"/>
  <c r="CB84" i="2"/>
  <c r="BX84" i="2"/>
  <c r="BT84" i="2"/>
  <c r="BP84" i="2"/>
  <c r="BL84" i="2"/>
  <c r="BH84" i="2"/>
  <c r="BD84" i="2"/>
  <c r="AZ84" i="2"/>
  <c r="AV84" i="2"/>
  <c r="AR84" i="2"/>
  <c r="AN84" i="2"/>
  <c r="AJ84" i="2"/>
  <c r="AF84" i="2"/>
  <c r="AB84" i="2"/>
  <c r="X84" i="2"/>
  <c r="T84" i="2"/>
  <c r="P84" i="2"/>
  <c r="L84" i="2"/>
  <c r="H84" i="2"/>
  <c r="CN83" i="2"/>
  <c r="CJ83" i="2"/>
  <c r="CF83" i="2"/>
  <c r="CB83" i="2"/>
  <c r="BX83" i="2"/>
  <c r="BT83" i="2"/>
  <c r="BP83" i="2"/>
  <c r="BL83" i="2"/>
  <c r="BH83" i="2"/>
  <c r="BD83" i="2"/>
  <c r="AZ83" i="2"/>
  <c r="AV83" i="2"/>
  <c r="AR83" i="2"/>
  <c r="AN83" i="2"/>
  <c r="AJ83" i="2"/>
  <c r="AF83" i="2"/>
  <c r="AB83" i="2"/>
  <c r="X83" i="2"/>
  <c r="T83" i="2"/>
  <c r="P83" i="2"/>
  <c r="L83" i="2"/>
  <c r="H83" i="2"/>
  <c r="CN82" i="2"/>
  <c r="CJ82" i="2"/>
  <c r="CF82" i="2"/>
  <c r="CB82" i="2"/>
  <c r="BX82" i="2"/>
  <c r="BT82" i="2"/>
  <c r="BP82" i="2"/>
  <c r="BL82" i="2"/>
  <c r="BH82" i="2"/>
  <c r="BD82" i="2"/>
  <c r="AZ82" i="2"/>
  <c r="AV82" i="2"/>
  <c r="AR82" i="2"/>
  <c r="AN82" i="2"/>
  <c r="AJ82" i="2"/>
  <c r="AF82" i="2"/>
  <c r="AB82" i="2"/>
  <c r="X82" i="2"/>
  <c r="T82" i="2"/>
  <c r="P82" i="2"/>
  <c r="L82" i="2"/>
  <c r="H82" i="2"/>
  <c r="CN81" i="2"/>
  <c r="CJ81" i="2"/>
  <c r="CF81" i="2"/>
  <c r="CB81" i="2"/>
  <c r="BX81" i="2"/>
  <c r="BT81" i="2"/>
  <c r="BP81" i="2"/>
  <c r="BL81" i="2"/>
  <c r="BH81" i="2"/>
  <c r="BD81" i="2"/>
  <c r="AZ81" i="2"/>
  <c r="AV81" i="2"/>
  <c r="AR81" i="2"/>
  <c r="AN81" i="2"/>
  <c r="AJ81" i="2"/>
  <c r="AF81" i="2"/>
  <c r="AB81" i="2"/>
  <c r="X81" i="2"/>
  <c r="T81" i="2"/>
  <c r="P81" i="2"/>
  <c r="L81" i="2"/>
  <c r="H81" i="2"/>
  <c r="CN80" i="2"/>
  <c r="CJ80" i="2"/>
  <c r="CF80" i="2"/>
  <c r="CB80" i="2"/>
  <c r="BX80" i="2"/>
  <c r="BT80" i="2"/>
  <c r="BP80" i="2"/>
  <c r="BL80" i="2"/>
  <c r="BH80" i="2"/>
  <c r="BD80" i="2"/>
  <c r="AZ80" i="2"/>
  <c r="AV80" i="2"/>
  <c r="AR80" i="2"/>
  <c r="AN80" i="2"/>
  <c r="AJ80" i="2"/>
  <c r="AF80" i="2"/>
  <c r="AB80" i="2"/>
  <c r="X80" i="2"/>
  <c r="T80" i="2"/>
  <c r="P80" i="2"/>
  <c r="L80" i="2"/>
  <c r="H80" i="2"/>
  <c r="CN79" i="2"/>
  <c r="CJ79" i="2"/>
  <c r="CF79" i="2"/>
  <c r="CB79" i="2"/>
  <c r="BX79" i="2"/>
  <c r="BT79" i="2"/>
  <c r="BP79" i="2"/>
  <c r="BL79" i="2"/>
  <c r="BH79" i="2"/>
  <c r="BD79" i="2"/>
  <c r="AZ79" i="2"/>
  <c r="AV79" i="2"/>
  <c r="AR79" i="2"/>
  <c r="AN79" i="2"/>
  <c r="AJ79" i="2"/>
  <c r="AF79" i="2"/>
  <c r="AB79" i="2"/>
  <c r="X79" i="2"/>
  <c r="T79" i="2"/>
  <c r="P79" i="2"/>
  <c r="L79" i="2"/>
  <c r="H79" i="2"/>
  <c r="CN78" i="2"/>
  <c r="CJ78" i="2"/>
  <c r="CF78" i="2"/>
  <c r="CB78" i="2"/>
  <c r="BX78" i="2"/>
  <c r="BT78" i="2"/>
  <c r="BP78" i="2"/>
  <c r="BL78" i="2"/>
  <c r="BH78" i="2"/>
  <c r="BD78" i="2"/>
  <c r="AZ78" i="2"/>
  <c r="AV78" i="2"/>
  <c r="AR78" i="2"/>
  <c r="AN78" i="2"/>
  <c r="AJ78" i="2"/>
  <c r="AF78" i="2"/>
  <c r="AB78" i="2"/>
  <c r="X78" i="2"/>
  <c r="T78" i="2"/>
  <c r="P78" i="2"/>
  <c r="L78" i="2"/>
  <c r="H78" i="2"/>
  <c r="CN77" i="2"/>
  <c r="CJ77" i="2"/>
  <c r="CF77" i="2"/>
  <c r="CB77" i="2"/>
  <c r="BX77" i="2"/>
  <c r="BT77" i="2"/>
  <c r="BP77" i="2"/>
  <c r="BL77" i="2"/>
  <c r="BH77" i="2"/>
  <c r="BD77" i="2"/>
  <c r="AZ77" i="2"/>
  <c r="AV77" i="2"/>
  <c r="AR77" i="2"/>
  <c r="AN77" i="2"/>
  <c r="AJ77" i="2"/>
  <c r="AF77" i="2"/>
  <c r="AB77" i="2"/>
  <c r="X77" i="2"/>
  <c r="T77" i="2"/>
  <c r="P77" i="2"/>
  <c r="L77" i="2"/>
  <c r="H77" i="2"/>
  <c r="CN76" i="2"/>
  <c r="CJ76" i="2"/>
  <c r="CF76" i="2"/>
  <c r="CB76" i="2"/>
  <c r="BX76" i="2"/>
  <c r="BT76" i="2"/>
  <c r="BP76" i="2"/>
  <c r="BL76" i="2"/>
  <c r="BH76" i="2"/>
  <c r="BD76" i="2"/>
  <c r="AZ76" i="2"/>
  <c r="AV76" i="2"/>
  <c r="AR76" i="2"/>
  <c r="AN76" i="2"/>
  <c r="AJ76" i="2"/>
  <c r="AF76" i="2"/>
  <c r="AB76" i="2"/>
  <c r="X76" i="2"/>
  <c r="T76" i="2"/>
  <c r="P76" i="2"/>
  <c r="L76" i="2"/>
  <c r="H76" i="2"/>
  <c r="CN75" i="2"/>
  <c r="CJ75" i="2"/>
  <c r="CF75" i="2"/>
  <c r="CB75" i="2"/>
  <c r="BX75" i="2"/>
  <c r="BT75" i="2"/>
  <c r="BP75" i="2"/>
  <c r="BL75" i="2"/>
  <c r="BH75" i="2"/>
  <c r="BD75" i="2"/>
  <c r="AZ75" i="2"/>
  <c r="AV75" i="2"/>
  <c r="AR75" i="2"/>
  <c r="AN75" i="2"/>
  <c r="AJ75" i="2"/>
  <c r="AF75" i="2"/>
  <c r="AB75" i="2"/>
  <c r="X75" i="2"/>
  <c r="T75" i="2"/>
  <c r="P75" i="2"/>
  <c r="L75" i="2"/>
  <c r="H75" i="2"/>
  <c r="CN74" i="2"/>
  <c r="CJ74" i="2"/>
  <c r="CF74" i="2"/>
  <c r="CB74" i="2"/>
  <c r="BX74" i="2"/>
  <c r="BT74" i="2"/>
  <c r="BP74" i="2"/>
  <c r="BL74" i="2"/>
  <c r="BH74" i="2"/>
  <c r="BD74" i="2"/>
  <c r="AZ74" i="2"/>
  <c r="AV74" i="2"/>
  <c r="AR74" i="2"/>
  <c r="AN74" i="2"/>
  <c r="AJ74" i="2"/>
  <c r="AF74" i="2"/>
  <c r="AB74" i="2"/>
  <c r="X74" i="2"/>
  <c r="T74" i="2"/>
  <c r="P74" i="2"/>
  <c r="L74" i="2"/>
  <c r="H74" i="2"/>
  <c r="CN73" i="2"/>
  <c r="CJ73" i="2"/>
  <c r="CF73" i="2"/>
  <c r="CB73" i="2"/>
  <c r="BX73" i="2"/>
  <c r="BT73" i="2"/>
  <c r="BP73" i="2"/>
  <c r="BL73" i="2"/>
  <c r="BH73" i="2"/>
  <c r="BD73" i="2"/>
  <c r="AZ73" i="2"/>
  <c r="AV73" i="2"/>
  <c r="AR73" i="2"/>
  <c r="AN73" i="2"/>
  <c r="AJ73" i="2"/>
  <c r="AF73" i="2"/>
  <c r="AB73" i="2"/>
  <c r="X73" i="2"/>
  <c r="T73" i="2"/>
  <c r="P73" i="2"/>
  <c r="L73" i="2"/>
  <c r="H73" i="2"/>
  <c r="CN72" i="2"/>
  <c r="CJ72" i="2"/>
  <c r="CF72" i="2"/>
  <c r="CB72" i="2"/>
  <c r="BX72" i="2"/>
  <c r="BT72" i="2"/>
  <c r="BP72" i="2"/>
  <c r="BL72" i="2"/>
  <c r="BH72" i="2"/>
  <c r="BD72" i="2"/>
  <c r="AZ72" i="2"/>
  <c r="AV72" i="2"/>
  <c r="AR72" i="2"/>
  <c r="AN72" i="2"/>
  <c r="AJ72" i="2"/>
  <c r="AF72" i="2"/>
  <c r="AB72" i="2"/>
  <c r="X72" i="2"/>
  <c r="T72" i="2"/>
  <c r="P72" i="2"/>
  <c r="L72" i="2"/>
  <c r="H72" i="2"/>
  <c r="CN71" i="2"/>
  <c r="CJ71" i="2"/>
  <c r="CF71" i="2"/>
  <c r="CB71" i="2"/>
  <c r="BX71" i="2"/>
  <c r="BT71" i="2"/>
  <c r="BP71" i="2"/>
  <c r="BL71" i="2"/>
  <c r="BH71" i="2"/>
  <c r="BD71" i="2"/>
  <c r="AZ71" i="2"/>
  <c r="AV71" i="2"/>
  <c r="AR71" i="2"/>
  <c r="AN71" i="2"/>
  <c r="AJ71" i="2"/>
  <c r="AF71" i="2"/>
  <c r="AB71" i="2"/>
  <c r="X71" i="2"/>
  <c r="T71" i="2"/>
  <c r="P71" i="2"/>
  <c r="L71" i="2"/>
  <c r="H71" i="2"/>
  <c r="CN70" i="2"/>
  <c r="CJ70" i="2"/>
  <c r="CF70" i="2"/>
  <c r="CB70" i="2"/>
  <c r="BX70" i="2"/>
  <c r="BT70" i="2"/>
  <c r="BP70" i="2"/>
  <c r="BL70" i="2"/>
  <c r="BH70" i="2"/>
  <c r="BD70" i="2"/>
  <c r="AZ70" i="2"/>
  <c r="AV70" i="2"/>
  <c r="AR70" i="2"/>
  <c r="AN70" i="2"/>
  <c r="AJ70" i="2"/>
  <c r="AF70" i="2"/>
  <c r="AB70" i="2"/>
  <c r="X70" i="2"/>
  <c r="T70" i="2"/>
  <c r="P70" i="2"/>
  <c r="L70" i="2"/>
  <c r="H70" i="2"/>
  <c r="CY133" i="2"/>
  <c r="CU133" i="2"/>
  <c r="DB132" i="2"/>
  <c r="CX132" i="2"/>
  <c r="CT132" i="2"/>
  <c r="DA131" i="2"/>
  <c r="CW131" i="2"/>
  <c r="CS131" i="2"/>
  <c r="CZ130" i="2"/>
  <c r="CV130" i="2"/>
  <c r="CR130" i="2"/>
  <c r="CY129" i="2"/>
  <c r="CU129" i="2"/>
  <c r="DB128" i="2"/>
  <c r="CX128" i="2"/>
  <c r="CT128" i="2"/>
  <c r="DA127" i="2"/>
  <c r="CW127" i="2"/>
  <c r="CS127" i="2"/>
  <c r="CZ126" i="2"/>
  <c r="CV126" i="2"/>
  <c r="CR126" i="2"/>
  <c r="CY125" i="2"/>
  <c r="CU125" i="2"/>
  <c r="DB124" i="2"/>
  <c r="CX124" i="2"/>
  <c r="CT124" i="2"/>
  <c r="DA123" i="2"/>
  <c r="CW123" i="2"/>
  <c r="CS123" i="2"/>
  <c r="CZ122" i="2"/>
  <c r="CV122" i="2"/>
  <c r="CR122" i="2"/>
  <c r="CY121" i="2"/>
  <c r="CU121" i="2"/>
  <c r="DB120" i="2"/>
  <c r="CX120" i="2"/>
  <c r="CT120" i="2"/>
  <c r="DA119" i="2"/>
  <c r="CW119" i="2"/>
  <c r="CS119" i="2"/>
  <c r="CZ118" i="2"/>
  <c r="CV118" i="2"/>
  <c r="CR118" i="2"/>
  <c r="CY117" i="2"/>
  <c r="CU117" i="2"/>
  <c r="DB116" i="2"/>
  <c r="CX116" i="2"/>
  <c r="CT116" i="2"/>
  <c r="DA115" i="2"/>
  <c r="CW115" i="2"/>
  <c r="CS115" i="2"/>
  <c r="CZ114" i="2"/>
  <c r="CV114" i="2"/>
  <c r="CR114" i="2"/>
  <c r="CY111" i="2"/>
  <c r="CU111" i="2"/>
  <c r="DB110" i="2"/>
  <c r="CX110" i="2"/>
  <c r="CT110" i="2"/>
  <c r="DA109" i="2"/>
  <c r="CW109" i="2"/>
  <c r="CS109" i="2"/>
  <c r="CZ108" i="2"/>
  <c r="CV108" i="2"/>
  <c r="CR108" i="2"/>
  <c r="CY107" i="2"/>
  <c r="CU107" i="2"/>
  <c r="DB106" i="2"/>
  <c r="CX106" i="2"/>
  <c r="CT106" i="2"/>
  <c r="DA105" i="2"/>
  <c r="CW105" i="2"/>
  <c r="CS105" i="2"/>
  <c r="CZ104" i="2"/>
  <c r="CV104" i="2"/>
  <c r="CR104" i="2"/>
  <c r="CY103" i="2"/>
  <c r="CU103" i="2"/>
  <c r="DB102" i="2"/>
  <c r="CX102" i="2"/>
  <c r="CT102" i="2"/>
  <c r="DA101" i="2"/>
  <c r="CW101" i="2"/>
  <c r="CS101" i="2"/>
  <c r="CZ100" i="2"/>
  <c r="CV100" i="2"/>
  <c r="CR100" i="2"/>
  <c r="CY99" i="2"/>
  <c r="CU99" i="2"/>
  <c r="DB98" i="2"/>
  <c r="CX98" i="2"/>
  <c r="CT98" i="2"/>
  <c r="DA97" i="2"/>
  <c r="CW97" i="2"/>
  <c r="CS97" i="2"/>
  <c r="CZ96" i="2"/>
  <c r="CV96" i="2"/>
  <c r="CR96" i="2"/>
  <c r="CY95" i="2"/>
  <c r="CU95" i="2"/>
  <c r="DB94" i="2"/>
  <c r="CX94" i="2"/>
  <c r="CT94" i="2"/>
  <c r="DA93" i="2"/>
  <c r="CW93" i="2"/>
  <c r="CS93" i="2"/>
  <c r="CZ92" i="2"/>
  <c r="CV92" i="2"/>
  <c r="CR92" i="2"/>
  <c r="CY89" i="2"/>
  <c r="CU89" i="2"/>
  <c r="DB88" i="2"/>
  <c r="CX88" i="2"/>
  <c r="CT88" i="2"/>
  <c r="DA87" i="2"/>
  <c r="CW87" i="2"/>
  <c r="CS87" i="2"/>
  <c r="CZ86" i="2"/>
  <c r="CV86" i="2"/>
  <c r="CR86" i="2"/>
  <c r="CY85" i="2"/>
  <c r="CU85" i="2"/>
  <c r="DB84" i="2"/>
  <c r="CX84" i="2"/>
  <c r="CT84" i="2"/>
  <c r="DA83" i="2"/>
  <c r="CW83" i="2"/>
  <c r="CS83" i="2"/>
  <c r="CZ82" i="2"/>
  <c r="CV82" i="2"/>
  <c r="CR82" i="2"/>
  <c r="CY81" i="2"/>
  <c r="CU81" i="2"/>
  <c r="DB80" i="2"/>
  <c r="CX80" i="2"/>
  <c r="CT80" i="2"/>
  <c r="DA79" i="2"/>
  <c r="CW79" i="2"/>
  <c r="CS79" i="2"/>
  <c r="CZ78" i="2"/>
  <c r="CV78" i="2"/>
  <c r="CR78" i="2"/>
  <c r="CY77" i="2"/>
  <c r="CU77" i="2"/>
  <c r="DB76" i="2"/>
  <c r="CX76" i="2"/>
  <c r="CT76" i="2"/>
  <c r="DA75" i="2"/>
  <c r="CW75" i="2"/>
  <c r="CS75" i="2"/>
  <c r="CZ74" i="2"/>
  <c r="CV74" i="2"/>
  <c r="CR74" i="2"/>
  <c r="CY73" i="2"/>
  <c r="CU73" i="2"/>
  <c r="DB72" i="2"/>
  <c r="CX72" i="2"/>
  <c r="CT72" i="2"/>
  <c r="DA71" i="2"/>
  <c r="CW71" i="2"/>
  <c r="CS71" i="2"/>
  <c r="CZ70" i="2"/>
  <c r="CV70" i="2"/>
  <c r="CR70" i="2"/>
  <c r="M153" i="2"/>
  <c r="M149" i="2"/>
  <c r="M145" i="2"/>
  <c r="M141" i="2"/>
  <c r="M137" i="2"/>
  <c r="Q13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G158" i="2"/>
  <c r="G48" i="2"/>
  <c r="D48" i="2" s="1"/>
  <c r="G64" i="2"/>
  <c r="D64" i="2" s="1"/>
  <c r="G60" i="2"/>
  <c r="D60" i="2" s="1"/>
  <c r="G56" i="2"/>
  <c r="D56" i="2" s="1"/>
  <c r="G52" i="2"/>
  <c r="D52" i="2" s="1"/>
  <c r="G70" i="2"/>
  <c r="G86" i="2"/>
  <c r="G82" i="2"/>
  <c r="G78" i="2"/>
  <c r="G74" i="2"/>
  <c r="G92" i="2"/>
  <c r="G108" i="2"/>
  <c r="G104" i="2"/>
  <c r="G100" i="2"/>
  <c r="G96" i="2"/>
  <c r="G114" i="2"/>
  <c r="G130" i="2"/>
  <c r="G126" i="2"/>
  <c r="G122" i="2"/>
  <c r="G118" i="2"/>
  <c r="CQ133" i="2"/>
  <c r="CM133" i="2"/>
  <c r="CI133" i="2"/>
  <c r="CE133" i="2"/>
  <c r="CA133" i="2"/>
  <c r="BW133" i="2"/>
  <c r="BS133" i="2"/>
  <c r="BO133" i="2"/>
  <c r="BK133" i="2"/>
  <c r="BG133" i="2"/>
  <c r="BC133" i="2"/>
  <c r="AY133" i="2"/>
  <c r="AU133" i="2"/>
  <c r="AQ133" i="2"/>
  <c r="AM133" i="2"/>
  <c r="AI133" i="2"/>
  <c r="AE133" i="2"/>
  <c r="AA133" i="2"/>
  <c r="W133" i="2"/>
  <c r="S133" i="2"/>
  <c r="O133" i="2"/>
  <c r="K133" i="2"/>
  <c r="CQ132" i="2"/>
  <c r="CM132" i="2"/>
  <c r="CI132" i="2"/>
  <c r="CE132" i="2"/>
  <c r="CA132" i="2"/>
  <c r="BW132" i="2"/>
  <c r="BS132" i="2"/>
  <c r="BO132" i="2"/>
  <c r="BK132" i="2"/>
  <c r="BG132" i="2"/>
  <c r="BC132" i="2"/>
  <c r="AY132" i="2"/>
  <c r="AU132" i="2"/>
  <c r="AQ132" i="2"/>
  <c r="AM132" i="2"/>
  <c r="AI132" i="2"/>
  <c r="AE132" i="2"/>
  <c r="AA132" i="2"/>
  <c r="W132" i="2"/>
  <c r="S132" i="2"/>
  <c r="O132" i="2"/>
  <c r="K132" i="2"/>
  <c r="CQ131" i="2"/>
  <c r="CM131" i="2"/>
  <c r="CI131" i="2"/>
  <c r="CE131" i="2"/>
  <c r="CA131" i="2"/>
  <c r="BW131" i="2"/>
  <c r="BS131" i="2"/>
  <c r="BO131" i="2"/>
  <c r="BK131" i="2"/>
  <c r="BG131" i="2"/>
  <c r="BC131" i="2"/>
  <c r="AY131" i="2"/>
  <c r="AU131" i="2"/>
  <c r="AQ131" i="2"/>
  <c r="AM131" i="2"/>
  <c r="AI131" i="2"/>
  <c r="AE131" i="2"/>
  <c r="AA131" i="2"/>
  <c r="W131" i="2"/>
  <c r="S131" i="2"/>
  <c r="O131" i="2"/>
  <c r="K131" i="2"/>
  <c r="CQ130" i="2"/>
  <c r="CM130" i="2"/>
  <c r="CI130" i="2"/>
  <c r="CE130" i="2"/>
  <c r="CA130" i="2"/>
  <c r="BW130" i="2"/>
  <c r="BS130" i="2"/>
  <c r="BO130" i="2"/>
  <c r="BK130" i="2"/>
  <c r="BG130" i="2"/>
  <c r="BC130" i="2"/>
  <c r="AY130" i="2"/>
  <c r="AU130" i="2"/>
  <c r="AQ130" i="2"/>
  <c r="AM130" i="2"/>
  <c r="AI130" i="2"/>
  <c r="AE130" i="2"/>
  <c r="AA130" i="2"/>
  <c r="W130" i="2"/>
  <c r="S130" i="2"/>
  <c r="O130" i="2"/>
  <c r="K130" i="2"/>
  <c r="CQ129" i="2"/>
  <c r="CM129" i="2"/>
  <c r="CI129" i="2"/>
  <c r="CE129" i="2"/>
  <c r="CA129" i="2"/>
  <c r="BW129" i="2"/>
  <c r="BS129" i="2"/>
  <c r="BO129" i="2"/>
  <c r="BK129" i="2"/>
  <c r="BG129" i="2"/>
  <c r="BC129" i="2"/>
  <c r="AY129" i="2"/>
  <c r="AU129" i="2"/>
  <c r="AQ129" i="2"/>
  <c r="AM129" i="2"/>
  <c r="AI129" i="2"/>
  <c r="AE129" i="2"/>
  <c r="AA129" i="2"/>
  <c r="W129" i="2"/>
  <c r="S129" i="2"/>
  <c r="O129" i="2"/>
  <c r="K129" i="2"/>
  <c r="CQ128" i="2"/>
  <c r="CM128" i="2"/>
  <c r="CI128" i="2"/>
  <c r="CE128" i="2"/>
  <c r="CA128" i="2"/>
  <c r="BW128" i="2"/>
  <c r="BS128" i="2"/>
  <c r="BO128" i="2"/>
  <c r="BK128" i="2"/>
  <c r="BG128" i="2"/>
  <c r="BC128" i="2"/>
  <c r="AY128" i="2"/>
  <c r="AU128" i="2"/>
  <c r="AQ128" i="2"/>
  <c r="AM128" i="2"/>
  <c r="AI128" i="2"/>
  <c r="AE128" i="2"/>
  <c r="AA128" i="2"/>
  <c r="W128" i="2"/>
  <c r="S128" i="2"/>
  <c r="O128" i="2"/>
  <c r="K128" i="2"/>
  <c r="CQ127" i="2"/>
  <c r="CM127" i="2"/>
  <c r="CI127" i="2"/>
  <c r="CE127" i="2"/>
  <c r="CA127" i="2"/>
  <c r="BW127" i="2"/>
  <c r="BS127" i="2"/>
  <c r="BO127" i="2"/>
  <c r="BK127" i="2"/>
  <c r="BG127" i="2"/>
  <c r="BC127" i="2"/>
  <c r="AY127" i="2"/>
  <c r="AU127" i="2"/>
  <c r="AQ127" i="2"/>
  <c r="AM127" i="2"/>
  <c r="AI127" i="2"/>
  <c r="AE127" i="2"/>
  <c r="AA127" i="2"/>
  <c r="W127" i="2"/>
  <c r="S127" i="2"/>
  <c r="O127" i="2"/>
  <c r="K127" i="2"/>
  <c r="CQ126" i="2"/>
  <c r="CM126" i="2"/>
  <c r="CI126" i="2"/>
  <c r="CE126" i="2"/>
  <c r="CA126" i="2"/>
  <c r="BW126" i="2"/>
  <c r="BS126" i="2"/>
  <c r="BO126" i="2"/>
  <c r="BK126" i="2"/>
  <c r="BG126" i="2"/>
  <c r="BC126" i="2"/>
  <c r="AY126" i="2"/>
  <c r="AU126" i="2"/>
  <c r="AQ126" i="2"/>
  <c r="AM126" i="2"/>
  <c r="AI126" i="2"/>
  <c r="AE126" i="2"/>
  <c r="AA126" i="2"/>
  <c r="W126" i="2"/>
  <c r="S126" i="2"/>
  <c r="O126" i="2"/>
  <c r="K126" i="2"/>
  <c r="CQ125" i="2"/>
  <c r="CM125" i="2"/>
  <c r="CI125" i="2"/>
  <c r="CE125" i="2"/>
  <c r="CA125" i="2"/>
  <c r="BW125" i="2"/>
  <c r="BS125" i="2"/>
  <c r="BO125" i="2"/>
  <c r="BK125" i="2"/>
  <c r="BG125" i="2"/>
  <c r="BC125" i="2"/>
  <c r="AY125" i="2"/>
  <c r="AU125" i="2"/>
  <c r="AQ125" i="2"/>
  <c r="AM125" i="2"/>
  <c r="AI125" i="2"/>
  <c r="AE125" i="2"/>
  <c r="AA125" i="2"/>
  <c r="W125" i="2"/>
  <c r="S125" i="2"/>
  <c r="O125" i="2"/>
  <c r="K125" i="2"/>
  <c r="CQ124" i="2"/>
  <c r="CM124" i="2"/>
  <c r="CI124" i="2"/>
  <c r="CE124" i="2"/>
  <c r="CA124" i="2"/>
  <c r="BW124" i="2"/>
  <c r="BS124" i="2"/>
  <c r="BO124" i="2"/>
  <c r="BK124" i="2"/>
  <c r="BG124" i="2"/>
  <c r="BC124" i="2"/>
  <c r="AY124" i="2"/>
  <c r="AU124" i="2"/>
  <c r="AQ124" i="2"/>
  <c r="AM124" i="2"/>
  <c r="AI124" i="2"/>
  <c r="AE124" i="2"/>
  <c r="AA124" i="2"/>
  <c r="W124" i="2"/>
  <c r="S124" i="2"/>
  <c r="O124" i="2"/>
  <c r="K124" i="2"/>
  <c r="CQ123" i="2"/>
  <c r="CM123" i="2"/>
  <c r="CI123" i="2"/>
  <c r="CE123" i="2"/>
  <c r="CA123" i="2"/>
  <c r="BW123" i="2"/>
  <c r="BS123" i="2"/>
  <c r="BO123" i="2"/>
  <c r="BK123" i="2"/>
  <c r="BG123" i="2"/>
  <c r="BC123" i="2"/>
  <c r="AY123" i="2"/>
  <c r="AU123" i="2"/>
  <c r="AQ123" i="2"/>
  <c r="AM123" i="2"/>
  <c r="AI123" i="2"/>
  <c r="AE123" i="2"/>
  <c r="AA123" i="2"/>
  <c r="W123" i="2"/>
  <c r="S123" i="2"/>
  <c r="O123" i="2"/>
  <c r="K123" i="2"/>
  <c r="CQ122" i="2"/>
  <c r="CM122" i="2"/>
  <c r="CI122" i="2"/>
  <c r="CE122" i="2"/>
  <c r="CA122" i="2"/>
  <c r="BW122" i="2"/>
  <c r="BS122" i="2"/>
  <c r="BO122" i="2"/>
  <c r="BK122" i="2"/>
  <c r="BG122" i="2"/>
  <c r="BC122" i="2"/>
  <c r="AY122" i="2"/>
  <c r="AU122" i="2"/>
  <c r="AQ122" i="2"/>
  <c r="AM122" i="2"/>
  <c r="AI122" i="2"/>
  <c r="AE122" i="2"/>
  <c r="AA122" i="2"/>
  <c r="W122" i="2"/>
  <c r="S122" i="2"/>
  <c r="O122" i="2"/>
  <c r="K122" i="2"/>
  <c r="CQ121" i="2"/>
  <c r="CM121" i="2"/>
  <c r="CI121" i="2"/>
  <c r="CE121" i="2"/>
  <c r="CA121" i="2"/>
  <c r="BW121" i="2"/>
  <c r="BS121" i="2"/>
  <c r="BO121" i="2"/>
  <c r="BK121" i="2"/>
  <c r="BG121" i="2"/>
  <c r="BC121" i="2"/>
  <c r="AY121" i="2"/>
  <c r="AU121" i="2"/>
  <c r="AQ121" i="2"/>
  <c r="AM121" i="2"/>
  <c r="AI121" i="2"/>
  <c r="AE121" i="2"/>
  <c r="AA121" i="2"/>
  <c r="W121" i="2"/>
  <c r="S121" i="2"/>
  <c r="O121" i="2"/>
  <c r="K121" i="2"/>
  <c r="CQ120" i="2"/>
  <c r="CM120" i="2"/>
  <c r="CI120" i="2"/>
  <c r="CE120" i="2"/>
  <c r="CA120" i="2"/>
  <c r="BW120" i="2"/>
  <c r="BS120" i="2"/>
  <c r="BO120" i="2"/>
  <c r="BK120" i="2"/>
  <c r="BG120" i="2"/>
  <c r="BC120" i="2"/>
  <c r="AY120" i="2"/>
  <c r="AU120" i="2"/>
  <c r="AQ120" i="2"/>
  <c r="AM120" i="2"/>
  <c r="AI120" i="2"/>
  <c r="AE120" i="2"/>
  <c r="AA120" i="2"/>
  <c r="W120" i="2"/>
  <c r="S120" i="2"/>
  <c r="O120" i="2"/>
  <c r="K120" i="2"/>
  <c r="CQ119" i="2"/>
  <c r="CM119" i="2"/>
  <c r="CI119" i="2"/>
  <c r="CE119" i="2"/>
  <c r="CA119" i="2"/>
  <c r="BW119" i="2"/>
  <c r="BS119" i="2"/>
  <c r="BO119" i="2"/>
  <c r="BK119" i="2"/>
  <c r="BG119" i="2"/>
  <c r="BC119" i="2"/>
  <c r="AY119" i="2"/>
  <c r="AU119" i="2"/>
  <c r="AQ119" i="2"/>
  <c r="AM119" i="2"/>
  <c r="AI119" i="2"/>
  <c r="AE119" i="2"/>
  <c r="AA119" i="2"/>
  <c r="W119" i="2"/>
  <c r="S119" i="2"/>
  <c r="O119" i="2"/>
  <c r="K119" i="2"/>
  <c r="CQ118" i="2"/>
  <c r="CM118" i="2"/>
  <c r="CI118" i="2"/>
  <c r="CE118" i="2"/>
  <c r="CA118" i="2"/>
  <c r="BW118" i="2"/>
  <c r="BS118" i="2"/>
  <c r="BO118" i="2"/>
  <c r="BK118" i="2"/>
  <c r="BG118" i="2"/>
  <c r="BC118" i="2"/>
  <c r="AY118" i="2"/>
  <c r="AU118" i="2"/>
  <c r="AQ118" i="2"/>
  <c r="AM118" i="2"/>
  <c r="AI118" i="2"/>
  <c r="AE118" i="2"/>
  <c r="AA118" i="2"/>
  <c r="W118" i="2"/>
  <c r="S118" i="2"/>
  <c r="O118" i="2"/>
  <c r="K118" i="2"/>
  <c r="CQ117" i="2"/>
  <c r="CM117" i="2"/>
  <c r="CI117" i="2"/>
  <c r="CE117" i="2"/>
  <c r="CA117" i="2"/>
  <c r="BW117" i="2"/>
  <c r="BS117" i="2"/>
  <c r="BO117" i="2"/>
  <c r="BK117" i="2"/>
  <c r="BG117" i="2"/>
  <c r="BC117" i="2"/>
  <c r="AY117" i="2"/>
  <c r="AU117" i="2"/>
  <c r="AQ117" i="2"/>
  <c r="AM117" i="2"/>
  <c r="AI117" i="2"/>
  <c r="AE117" i="2"/>
  <c r="AA117" i="2"/>
  <c r="W117" i="2"/>
  <c r="S117" i="2"/>
  <c r="O117" i="2"/>
  <c r="K117" i="2"/>
  <c r="CQ116" i="2"/>
  <c r="CM116" i="2"/>
  <c r="CI116" i="2"/>
  <c r="CE116" i="2"/>
  <c r="CA116" i="2"/>
  <c r="BW116" i="2"/>
  <c r="BS116" i="2"/>
  <c r="BO116" i="2"/>
  <c r="BK116" i="2"/>
  <c r="BG116" i="2"/>
  <c r="BC116" i="2"/>
  <c r="AY116" i="2"/>
  <c r="AU116" i="2"/>
  <c r="AQ116" i="2"/>
  <c r="AM116" i="2"/>
  <c r="AI116" i="2"/>
  <c r="AE116" i="2"/>
  <c r="AA116" i="2"/>
  <c r="W116" i="2"/>
  <c r="S116" i="2"/>
  <c r="O116" i="2"/>
  <c r="K116" i="2"/>
  <c r="CQ115" i="2"/>
  <c r="CM115" i="2"/>
  <c r="CI115" i="2"/>
  <c r="CE115" i="2"/>
  <c r="CA115" i="2"/>
  <c r="BW115" i="2"/>
  <c r="BS115" i="2"/>
  <c r="BO115" i="2"/>
  <c r="BK115" i="2"/>
  <c r="BG115" i="2"/>
  <c r="BC115" i="2"/>
  <c r="AY115" i="2"/>
  <c r="AU115" i="2"/>
  <c r="AQ115" i="2"/>
  <c r="AM115" i="2"/>
  <c r="AI115" i="2"/>
  <c r="AE115" i="2"/>
  <c r="AA115" i="2"/>
  <c r="W115" i="2"/>
  <c r="S115" i="2"/>
  <c r="O115" i="2"/>
  <c r="K115" i="2"/>
  <c r="CQ114" i="2"/>
  <c r="CM114" i="2"/>
  <c r="CI114" i="2"/>
  <c r="CE114" i="2"/>
  <c r="CA114" i="2"/>
  <c r="BW114" i="2"/>
  <c r="BS114" i="2"/>
  <c r="BO114" i="2"/>
  <c r="BK114" i="2"/>
  <c r="BG114" i="2"/>
  <c r="BC114" i="2"/>
  <c r="AY114" i="2"/>
  <c r="AU114" i="2"/>
  <c r="AQ114" i="2"/>
  <c r="AM114" i="2"/>
  <c r="AI114" i="2"/>
  <c r="AE114" i="2"/>
  <c r="AA114" i="2"/>
  <c r="W114" i="2"/>
  <c r="S114" i="2"/>
  <c r="O114" i="2"/>
  <c r="K114" i="2"/>
  <c r="CQ111" i="2"/>
  <c r="CM111" i="2"/>
  <c r="CI111" i="2"/>
  <c r="CE111" i="2"/>
  <c r="CA111" i="2"/>
  <c r="BW111" i="2"/>
  <c r="BS111" i="2"/>
  <c r="BO111" i="2"/>
  <c r="BK111" i="2"/>
  <c r="BG111" i="2"/>
  <c r="BC111" i="2"/>
  <c r="AY111" i="2"/>
  <c r="AU111" i="2"/>
  <c r="AQ111" i="2"/>
  <c r="AM111" i="2"/>
  <c r="AI111" i="2"/>
  <c r="AE111" i="2"/>
  <c r="AA111" i="2"/>
  <c r="W111" i="2"/>
  <c r="S111" i="2"/>
  <c r="O111" i="2"/>
  <c r="K111" i="2"/>
  <c r="CQ110" i="2"/>
  <c r="CM110" i="2"/>
  <c r="CI110" i="2"/>
  <c r="CE110" i="2"/>
  <c r="CA110" i="2"/>
  <c r="BW110" i="2"/>
  <c r="BS110" i="2"/>
  <c r="BO110" i="2"/>
  <c r="BK110" i="2"/>
  <c r="BG110" i="2"/>
  <c r="BC110" i="2"/>
  <c r="AY110" i="2"/>
  <c r="AU110" i="2"/>
  <c r="AQ110" i="2"/>
  <c r="AM110" i="2"/>
  <c r="AI110" i="2"/>
  <c r="AE110" i="2"/>
  <c r="AA110" i="2"/>
  <c r="W110" i="2"/>
  <c r="S110" i="2"/>
  <c r="O110" i="2"/>
  <c r="K110" i="2"/>
  <c r="CQ109" i="2"/>
  <c r="CM109" i="2"/>
  <c r="CI109" i="2"/>
  <c r="CE109" i="2"/>
  <c r="CA109" i="2"/>
  <c r="BW109" i="2"/>
  <c r="BS109" i="2"/>
  <c r="BO109" i="2"/>
  <c r="BK109" i="2"/>
  <c r="BG109" i="2"/>
  <c r="BC109" i="2"/>
  <c r="AY109" i="2"/>
  <c r="AU109" i="2"/>
  <c r="AQ109" i="2"/>
  <c r="AM109" i="2"/>
  <c r="AI109" i="2"/>
  <c r="AE109" i="2"/>
  <c r="AA109" i="2"/>
  <c r="W109" i="2"/>
  <c r="S109" i="2"/>
  <c r="O109" i="2"/>
  <c r="K109" i="2"/>
  <c r="CQ108" i="2"/>
  <c r="CM108" i="2"/>
  <c r="CI108" i="2"/>
  <c r="CE108" i="2"/>
  <c r="CA108" i="2"/>
  <c r="BW108" i="2"/>
  <c r="BS108" i="2"/>
  <c r="BO108" i="2"/>
  <c r="BK108" i="2"/>
  <c r="BG108" i="2"/>
  <c r="BC108" i="2"/>
  <c r="AY108" i="2"/>
  <c r="AU108" i="2"/>
  <c r="AQ108" i="2"/>
  <c r="AM108" i="2"/>
  <c r="AI108" i="2"/>
  <c r="AE108" i="2"/>
  <c r="AA108" i="2"/>
  <c r="W108" i="2"/>
  <c r="S108" i="2"/>
  <c r="O108" i="2"/>
  <c r="K108" i="2"/>
  <c r="CQ107" i="2"/>
  <c r="CM107" i="2"/>
  <c r="CI107" i="2"/>
  <c r="CE107" i="2"/>
  <c r="CA107" i="2"/>
  <c r="BW107" i="2"/>
  <c r="BS107" i="2"/>
  <c r="BO107" i="2"/>
  <c r="BK107" i="2"/>
  <c r="BG107" i="2"/>
  <c r="BC107" i="2"/>
  <c r="AY107" i="2"/>
  <c r="AU107" i="2"/>
  <c r="AQ107" i="2"/>
  <c r="AM107" i="2"/>
  <c r="AI107" i="2"/>
  <c r="AE107" i="2"/>
  <c r="AA107" i="2"/>
  <c r="W107" i="2"/>
  <c r="S107" i="2"/>
  <c r="O107" i="2"/>
  <c r="K107" i="2"/>
  <c r="CQ106" i="2"/>
  <c r="CM106" i="2"/>
  <c r="CI106" i="2"/>
  <c r="CE106" i="2"/>
  <c r="CA106" i="2"/>
  <c r="BW106" i="2"/>
  <c r="BS106" i="2"/>
  <c r="BO106" i="2"/>
  <c r="BK106" i="2"/>
  <c r="BG106" i="2"/>
  <c r="BC106" i="2"/>
  <c r="AY106" i="2"/>
  <c r="AU106" i="2"/>
  <c r="AQ106" i="2"/>
  <c r="AM106" i="2"/>
  <c r="AI106" i="2"/>
  <c r="AE106" i="2"/>
  <c r="AA106" i="2"/>
  <c r="W106" i="2"/>
  <c r="S106" i="2"/>
  <c r="O106" i="2"/>
  <c r="K106" i="2"/>
  <c r="CQ105" i="2"/>
  <c r="CM105" i="2"/>
  <c r="CI105" i="2"/>
  <c r="CE105" i="2"/>
  <c r="CA105" i="2"/>
  <c r="BW105" i="2"/>
  <c r="BS105" i="2"/>
  <c r="BO105" i="2"/>
  <c r="BK105" i="2"/>
  <c r="BG105" i="2"/>
  <c r="BC105" i="2"/>
  <c r="AY105" i="2"/>
  <c r="AU105" i="2"/>
  <c r="AQ105" i="2"/>
  <c r="AM105" i="2"/>
  <c r="AI105" i="2"/>
  <c r="AE105" i="2"/>
  <c r="AA105" i="2"/>
  <c r="W105" i="2"/>
  <c r="S105" i="2"/>
  <c r="O105" i="2"/>
  <c r="K105" i="2"/>
  <c r="CQ104" i="2"/>
  <c r="CM104" i="2"/>
  <c r="CI104" i="2"/>
  <c r="CE104" i="2"/>
  <c r="CA104" i="2"/>
  <c r="BW104" i="2"/>
  <c r="BS104" i="2"/>
  <c r="BO104" i="2"/>
  <c r="BK104" i="2"/>
  <c r="BG104" i="2"/>
  <c r="BC104" i="2"/>
  <c r="AY104" i="2"/>
  <c r="AU104" i="2"/>
  <c r="AQ104" i="2"/>
  <c r="AM104" i="2"/>
  <c r="AI104" i="2"/>
  <c r="AE104" i="2"/>
  <c r="AA104" i="2"/>
  <c r="W104" i="2"/>
  <c r="S104" i="2"/>
  <c r="O104" i="2"/>
  <c r="K104" i="2"/>
  <c r="CQ103" i="2"/>
  <c r="CM103" i="2"/>
  <c r="CI103" i="2"/>
  <c r="CE103" i="2"/>
  <c r="CA103" i="2"/>
  <c r="BW103" i="2"/>
  <c r="BS103" i="2"/>
  <c r="BO103" i="2"/>
  <c r="BK103" i="2"/>
  <c r="BG103" i="2"/>
  <c r="BC103" i="2"/>
  <c r="AY103" i="2"/>
  <c r="AU103" i="2"/>
  <c r="AQ103" i="2"/>
  <c r="AM103" i="2"/>
  <c r="AI103" i="2"/>
  <c r="AE103" i="2"/>
  <c r="AA103" i="2"/>
  <c r="W103" i="2"/>
  <c r="S103" i="2"/>
  <c r="O103" i="2"/>
  <c r="K103" i="2"/>
  <c r="CQ102" i="2"/>
  <c r="CM102" i="2"/>
  <c r="CI102" i="2"/>
  <c r="CE102" i="2"/>
  <c r="CA102" i="2"/>
  <c r="BW102" i="2"/>
  <c r="BS102" i="2"/>
  <c r="BO102" i="2"/>
  <c r="BK102" i="2"/>
  <c r="BG102" i="2"/>
  <c r="BC102" i="2"/>
  <c r="AY102" i="2"/>
  <c r="AU102" i="2"/>
  <c r="AQ102" i="2"/>
  <c r="AM102" i="2"/>
  <c r="AI102" i="2"/>
  <c r="AE102" i="2"/>
  <c r="AA102" i="2"/>
  <c r="W102" i="2"/>
  <c r="S102" i="2"/>
  <c r="O102" i="2"/>
  <c r="K102" i="2"/>
  <c r="CQ101" i="2"/>
  <c r="CM101" i="2"/>
  <c r="CI101" i="2"/>
  <c r="CE101" i="2"/>
  <c r="CA101" i="2"/>
  <c r="BW101" i="2"/>
  <c r="BS101" i="2"/>
  <c r="BO101" i="2"/>
  <c r="BK101" i="2"/>
  <c r="BG101" i="2"/>
  <c r="BC101" i="2"/>
  <c r="AY101" i="2"/>
  <c r="AU101" i="2"/>
  <c r="AQ101" i="2"/>
  <c r="AM101" i="2"/>
  <c r="AI101" i="2"/>
  <c r="AE101" i="2"/>
  <c r="AA101" i="2"/>
  <c r="W101" i="2"/>
  <c r="S101" i="2"/>
  <c r="O101" i="2"/>
  <c r="K101" i="2"/>
  <c r="CQ100" i="2"/>
  <c r="CM100" i="2"/>
  <c r="CI100" i="2"/>
  <c r="CE100" i="2"/>
  <c r="CA100" i="2"/>
  <c r="BW100" i="2"/>
  <c r="BS100" i="2"/>
  <c r="BO100" i="2"/>
  <c r="BK100" i="2"/>
  <c r="BG100" i="2"/>
  <c r="BC100" i="2"/>
  <c r="AY100" i="2"/>
  <c r="AU100" i="2"/>
  <c r="AQ100" i="2"/>
  <c r="AM100" i="2"/>
  <c r="AI100" i="2"/>
  <c r="AE100" i="2"/>
  <c r="AA100" i="2"/>
  <c r="W100" i="2"/>
  <c r="S100" i="2"/>
  <c r="O100" i="2"/>
  <c r="K100" i="2"/>
  <c r="CQ99" i="2"/>
  <c r="CM99" i="2"/>
  <c r="CI99" i="2"/>
  <c r="CE99" i="2"/>
  <c r="CA99" i="2"/>
  <c r="BW99" i="2"/>
  <c r="BS99" i="2"/>
  <c r="BO99" i="2"/>
  <c r="BK99" i="2"/>
  <c r="BG99" i="2"/>
  <c r="BC99" i="2"/>
  <c r="AY99" i="2"/>
  <c r="AU99" i="2"/>
  <c r="AQ99" i="2"/>
  <c r="AM99" i="2"/>
  <c r="AI99" i="2"/>
  <c r="AE99" i="2"/>
  <c r="AA99" i="2"/>
  <c r="W99" i="2"/>
  <c r="S99" i="2"/>
  <c r="O99" i="2"/>
  <c r="K99" i="2"/>
  <c r="CQ98" i="2"/>
  <c r="CM98" i="2"/>
  <c r="CI98" i="2"/>
  <c r="CE98" i="2"/>
  <c r="CA98" i="2"/>
  <c r="BW98" i="2"/>
  <c r="BS98" i="2"/>
  <c r="BO98" i="2"/>
  <c r="BK98" i="2"/>
  <c r="BG98" i="2"/>
  <c r="BC98" i="2"/>
  <c r="AY98" i="2"/>
  <c r="AU98" i="2"/>
  <c r="AQ98" i="2"/>
  <c r="AM98" i="2"/>
  <c r="AI98" i="2"/>
  <c r="AE98" i="2"/>
  <c r="AA98" i="2"/>
  <c r="W98" i="2"/>
  <c r="S98" i="2"/>
  <c r="O98" i="2"/>
  <c r="K98" i="2"/>
  <c r="CQ97" i="2"/>
  <c r="CM97" i="2"/>
  <c r="CI97" i="2"/>
  <c r="CE97" i="2"/>
  <c r="CA97" i="2"/>
  <c r="BW97" i="2"/>
  <c r="BS97" i="2"/>
  <c r="BO97" i="2"/>
  <c r="BK97" i="2"/>
  <c r="BG97" i="2"/>
  <c r="BC97" i="2"/>
  <c r="AY97" i="2"/>
  <c r="AU97" i="2"/>
  <c r="AQ97" i="2"/>
  <c r="AM97" i="2"/>
  <c r="AI97" i="2"/>
  <c r="AE97" i="2"/>
  <c r="AA97" i="2"/>
  <c r="W97" i="2"/>
  <c r="S97" i="2"/>
  <c r="O97" i="2"/>
  <c r="K97" i="2"/>
  <c r="CQ96" i="2"/>
  <c r="CM96" i="2"/>
  <c r="CI96" i="2"/>
  <c r="CE96" i="2"/>
  <c r="CA96" i="2"/>
  <c r="BW96" i="2"/>
  <c r="BS96" i="2"/>
  <c r="BO96" i="2"/>
  <c r="BK96" i="2"/>
  <c r="BG96" i="2"/>
  <c r="BC96" i="2"/>
  <c r="AY96" i="2"/>
  <c r="AU96" i="2"/>
  <c r="AQ96" i="2"/>
  <c r="AM96" i="2"/>
  <c r="AI96" i="2"/>
  <c r="AE96" i="2"/>
  <c r="AA96" i="2"/>
  <c r="W96" i="2"/>
  <c r="S96" i="2"/>
  <c r="O96" i="2"/>
  <c r="K96" i="2"/>
  <c r="CQ95" i="2"/>
  <c r="CM95" i="2"/>
  <c r="CI95" i="2"/>
  <c r="CE95" i="2"/>
  <c r="CA95" i="2"/>
  <c r="BW95" i="2"/>
  <c r="BS95" i="2"/>
  <c r="BO95" i="2"/>
  <c r="BK95" i="2"/>
  <c r="BG95" i="2"/>
  <c r="BC95" i="2"/>
  <c r="AY95" i="2"/>
  <c r="AU95" i="2"/>
  <c r="AQ95" i="2"/>
  <c r="AM95" i="2"/>
  <c r="AI95" i="2"/>
  <c r="AE95" i="2"/>
  <c r="AA95" i="2"/>
  <c r="W95" i="2"/>
  <c r="S95" i="2"/>
  <c r="O95" i="2"/>
  <c r="K95" i="2"/>
  <c r="CQ94" i="2"/>
  <c r="CM94" i="2"/>
  <c r="CI94" i="2"/>
  <c r="CE94" i="2"/>
  <c r="CA94" i="2"/>
  <c r="BW94" i="2"/>
  <c r="BS94" i="2"/>
  <c r="BO94" i="2"/>
  <c r="BK94" i="2"/>
  <c r="BG94" i="2"/>
  <c r="BC94" i="2"/>
  <c r="AY94" i="2"/>
  <c r="AU94" i="2"/>
  <c r="AQ94" i="2"/>
  <c r="AM94" i="2"/>
  <c r="AI94" i="2"/>
  <c r="AE94" i="2"/>
  <c r="AA94" i="2"/>
  <c r="W94" i="2"/>
  <c r="S94" i="2"/>
  <c r="O94" i="2"/>
  <c r="K94" i="2"/>
  <c r="CQ93" i="2"/>
  <c r="CM93" i="2"/>
  <c r="CI93" i="2"/>
  <c r="CE93" i="2"/>
  <c r="CA93" i="2"/>
  <c r="BW93" i="2"/>
  <c r="BS93" i="2"/>
  <c r="BO93" i="2"/>
  <c r="BK93" i="2"/>
  <c r="BG93" i="2"/>
  <c r="BC93" i="2"/>
  <c r="AY93" i="2"/>
  <c r="AU93" i="2"/>
  <c r="AQ93" i="2"/>
  <c r="AM93" i="2"/>
  <c r="AI93" i="2"/>
  <c r="AE93" i="2"/>
  <c r="AA93" i="2"/>
  <c r="W93" i="2"/>
  <c r="S93" i="2"/>
  <c r="O93" i="2"/>
  <c r="K93" i="2"/>
  <c r="CQ92" i="2"/>
  <c r="CM92" i="2"/>
  <c r="CI92" i="2"/>
  <c r="CE92" i="2"/>
  <c r="CA92" i="2"/>
  <c r="BW92" i="2"/>
  <c r="BS92" i="2"/>
  <c r="BO92" i="2"/>
  <c r="BK92" i="2"/>
  <c r="BG92" i="2"/>
  <c r="BC92" i="2"/>
  <c r="AY92" i="2"/>
  <c r="AU92" i="2"/>
  <c r="AQ92" i="2"/>
  <c r="AM92" i="2"/>
  <c r="AI92" i="2"/>
  <c r="AE92" i="2"/>
  <c r="AA92" i="2"/>
  <c r="W92" i="2"/>
  <c r="S92" i="2"/>
  <c r="O92" i="2"/>
  <c r="K92" i="2"/>
  <c r="CQ89" i="2"/>
  <c r="CM89" i="2"/>
  <c r="CI89" i="2"/>
  <c r="CE89" i="2"/>
  <c r="CA89" i="2"/>
  <c r="BW89" i="2"/>
  <c r="BS89" i="2"/>
  <c r="BO89" i="2"/>
  <c r="BK89" i="2"/>
  <c r="BG89" i="2"/>
  <c r="BC89" i="2"/>
  <c r="AY89" i="2"/>
  <c r="AU89" i="2"/>
  <c r="AQ89" i="2"/>
  <c r="AM89" i="2"/>
  <c r="AI89" i="2"/>
  <c r="AE89" i="2"/>
  <c r="AA89" i="2"/>
  <c r="W89" i="2"/>
  <c r="S89" i="2"/>
  <c r="O89" i="2"/>
  <c r="K89" i="2"/>
  <c r="CQ88" i="2"/>
  <c r="CM88" i="2"/>
  <c r="CI88" i="2"/>
  <c r="CE88" i="2"/>
  <c r="CA88" i="2"/>
  <c r="BW88" i="2"/>
  <c r="BS88" i="2"/>
  <c r="BO88" i="2"/>
  <c r="BK88" i="2"/>
  <c r="BG88" i="2"/>
  <c r="BC88" i="2"/>
  <c r="AY88" i="2"/>
  <c r="AU88" i="2"/>
  <c r="AQ88" i="2"/>
  <c r="AM88" i="2"/>
  <c r="AI88" i="2"/>
  <c r="AE88" i="2"/>
  <c r="AA88" i="2"/>
  <c r="W88" i="2"/>
  <c r="S88" i="2"/>
  <c r="O88" i="2"/>
  <c r="K88" i="2"/>
  <c r="CQ87" i="2"/>
  <c r="CM87" i="2"/>
  <c r="CI87" i="2"/>
  <c r="CE87" i="2"/>
  <c r="CA87" i="2"/>
  <c r="BW87" i="2"/>
  <c r="BS87" i="2"/>
  <c r="BO87" i="2"/>
  <c r="BK87" i="2"/>
  <c r="BG87" i="2"/>
  <c r="BC87" i="2"/>
  <c r="AY87" i="2"/>
  <c r="AU87" i="2"/>
  <c r="AQ87" i="2"/>
  <c r="AM87" i="2"/>
  <c r="AI87" i="2"/>
  <c r="AE87" i="2"/>
  <c r="AA87" i="2"/>
  <c r="W87" i="2"/>
  <c r="S87" i="2"/>
  <c r="O87" i="2"/>
  <c r="K87" i="2"/>
  <c r="CQ86" i="2"/>
  <c r="CM86" i="2"/>
  <c r="CI86" i="2"/>
  <c r="CE86" i="2"/>
  <c r="CA86" i="2"/>
  <c r="BW86" i="2"/>
  <c r="BS86" i="2"/>
  <c r="BO86" i="2"/>
  <c r="BK86" i="2"/>
  <c r="BG86" i="2"/>
  <c r="BC86" i="2"/>
  <c r="AY86" i="2"/>
  <c r="AU86" i="2"/>
  <c r="AQ86" i="2"/>
  <c r="AM86" i="2"/>
  <c r="AI86" i="2"/>
  <c r="AE86" i="2"/>
  <c r="AA86" i="2"/>
  <c r="W86" i="2"/>
  <c r="S86" i="2"/>
  <c r="O86" i="2"/>
  <c r="K86" i="2"/>
  <c r="CQ85" i="2"/>
  <c r="CM85" i="2"/>
  <c r="CI85" i="2"/>
  <c r="CE85" i="2"/>
  <c r="CA85" i="2"/>
  <c r="BW85" i="2"/>
  <c r="BS85" i="2"/>
  <c r="BO85" i="2"/>
  <c r="BK85" i="2"/>
  <c r="BG85" i="2"/>
  <c r="BC85" i="2"/>
  <c r="AY85" i="2"/>
  <c r="AU85" i="2"/>
  <c r="AQ85" i="2"/>
  <c r="AM85" i="2"/>
  <c r="AI85" i="2"/>
  <c r="AE85" i="2"/>
  <c r="AA85" i="2"/>
  <c r="W85" i="2"/>
  <c r="S85" i="2"/>
  <c r="O85" i="2"/>
  <c r="K85" i="2"/>
  <c r="CQ84" i="2"/>
  <c r="CM84" i="2"/>
  <c r="CI84" i="2"/>
  <c r="CE84" i="2"/>
  <c r="CA84" i="2"/>
  <c r="BW84" i="2"/>
  <c r="BS84" i="2"/>
  <c r="BO84" i="2"/>
  <c r="BK84" i="2"/>
  <c r="BG84" i="2"/>
  <c r="BC84" i="2"/>
  <c r="AY84" i="2"/>
  <c r="AU84" i="2"/>
  <c r="AQ84" i="2"/>
  <c r="AM84" i="2"/>
  <c r="AI84" i="2"/>
  <c r="AE84" i="2"/>
  <c r="AA84" i="2"/>
  <c r="W84" i="2"/>
  <c r="S84" i="2"/>
  <c r="O84" i="2"/>
  <c r="K84" i="2"/>
  <c r="CQ83" i="2"/>
  <c r="CM83" i="2"/>
  <c r="CI83" i="2"/>
  <c r="CE83" i="2"/>
  <c r="CA83" i="2"/>
  <c r="BW83" i="2"/>
  <c r="BS83" i="2"/>
  <c r="BO83" i="2"/>
  <c r="BK83" i="2"/>
  <c r="BG83" i="2"/>
  <c r="BC83" i="2"/>
  <c r="AY83" i="2"/>
  <c r="AU83" i="2"/>
  <c r="AQ83" i="2"/>
  <c r="AM83" i="2"/>
  <c r="AI83" i="2"/>
  <c r="AE83" i="2"/>
  <c r="AA83" i="2"/>
  <c r="W83" i="2"/>
  <c r="S83" i="2"/>
  <c r="O83" i="2"/>
  <c r="K83" i="2"/>
  <c r="CQ82" i="2"/>
  <c r="CM82" i="2"/>
  <c r="CI82" i="2"/>
  <c r="CE82" i="2"/>
  <c r="CA82" i="2"/>
  <c r="BW82" i="2"/>
  <c r="BS82" i="2"/>
  <c r="BO82" i="2"/>
  <c r="BK82" i="2"/>
  <c r="BG82" i="2"/>
  <c r="BC82" i="2"/>
  <c r="AY82" i="2"/>
  <c r="AU82" i="2"/>
  <c r="AQ82" i="2"/>
  <c r="AM82" i="2"/>
  <c r="AI82" i="2"/>
  <c r="AE82" i="2"/>
  <c r="AA82" i="2"/>
  <c r="W82" i="2"/>
  <c r="S82" i="2"/>
  <c r="O82" i="2"/>
  <c r="K82" i="2"/>
  <c r="CQ81" i="2"/>
  <c r="CM81" i="2"/>
  <c r="CI81" i="2"/>
  <c r="CE81" i="2"/>
  <c r="CA81" i="2"/>
  <c r="BW81" i="2"/>
  <c r="BS81" i="2"/>
  <c r="BO81" i="2"/>
  <c r="BK81" i="2"/>
  <c r="BG81" i="2"/>
  <c r="BC81" i="2"/>
  <c r="AY81" i="2"/>
  <c r="AU81" i="2"/>
  <c r="AQ81" i="2"/>
  <c r="AM81" i="2"/>
  <c r="AI81" i="2"/>
  <c r="AE81" i="2"/>
  <c r="AA81" i="2"/>
  <c r="W81" i="2"/>
  <c r="S81" i="2"/>
  <c r="O81" i="2"/>
  <c r="K81" i="2"/>
  <c r="CQ80" i="2"/>
  <c r="CM80" i="2"/>
  <c r="CI80" i="2"/>
  <c r="CE80" i="2"/>
  <c r="CA80" i="2"/>
  <c r="BW80" i="2"/>
  <c r="BS80" i="2"/>
  <c r="BO80" i="2"/>
  <c r="BK80" i="2"/>
  <c r="BG80" i="2"/>
  <c r="BC80" i="2"/>
  <c r="AY80" i="2"/>
  <c r="AU80" i="2"/>
  <c r="AQ80" i="2"/>
  <c r="AM80" i="2"/>
  <c r="AI80" i="2"/>
  <c r="AE80" i="2"/>
  <c r="AA80" i="2"/>
  <c r="W80" i="2"/>
  <c r="S80" i="2"/>
  <c r="O80" i="2"/>
  <c r="K80" i="2"/>
  <c r="CQ79" i="2"/>
  <c r="CM79" i="2"/>
  <c r="CI79" i="2"/>
  <c r="CE79" i="2"/>
  <c r="CA79" i="2"/>
  <c r="BW79" i="2"/>
  <c r="BS79" i="2"/>
  <c r="BO79" i="2"/>
  <c r="BK79" i="2"/>
  <c r="BG79" i="2"/>
  <c r="BC79" i="2"/>
  <c r="AY79" i="2"/>
  <c r="AU79" i="2"/>
  <c r="AQ79" i="2"/>
  <c r="AM79" i="2"/>
  <c r="AI79" i="2"/>
  <c r="AE79" i="2"/>
  <c r="AA79" i="2"/>
  <c r="W79" i="2"/>
  <c r="S79" i="2"/>
  <c r="O79" i="2"/>
  <c r="K79" i="2"/>
  <c r="CQ78" i="2"/>
  <c r="CM78" i="2"/>
  <c r="CI78" i="2"/>
  <c r="CE78" i="2"/>
  <c r="CA78" i="2"/>
  <c r="BW78" i="2"/>
  <c r="BS78" i="2"/>
  <c r="BO78" i="2"/>
  <c r="BK78" i="2"/>
  <c r="BG78" i="2"/>
  <c r="BC78" i="2"/>
  <c r="AY78" i="2"/>
  <c r="AU78" i="2"/>
  <c r="AQ78" i="2"/>
  <c r="AM78" i="2"/>
  <c r="AI78" i="2"/>
  <c r="AE78" i="2"/>
  <c r="AA78" i="2"/>
  <c r="W78" i="2"/>
  <c r="S78" i="2"/>
  <c r="O78" i="2"/>
  <c r="K78" i="2"/>
  <c r="CQ77" i="2"/>
  <c r="CM77" i="2"/>
  <c r="CI77" i="2"/>
  <c r="CE77" i="2"/>
  <c r="CA77" i="2"/>
  <c r="BW77" i="2"/>
  <c r="BS77" i="2"/>
  <c r="BO77" i="2"/>
  <c r="BK77" i="2"/>
  <c r="BG77" i="2"/>
  <c r="BC77" i="2"/>
  <c r="AY77" i="2"/>
  <c r="AU77" i="2"/>
  <c r="AQ77" i="2"/>
  <c r="AM77" i="2"/>
  <c r="AI77" i="2"/>
  <c r="AE77" i="2"/>
  <c r="AA77" i="2"/>
  <c r="W77" i="2"/>
  <c r="S77" i="2"/>
  <c r="O77" i="2"/>
  <c r="K77" i="2"/>
  <c r="CQ76" i="2"/>
  <c r="CM76" i="2"/>
  <c r="CI76" i="2"/>
  <c r="CE76" i="2"/>
  <c r="CA76" i="2"/>
  <c r="BW76" i="2"/>
  <c r="BS76" i="2"/>
  <c r="BO76" i="2"/>
  <c r="BK76" i="2"/>
  <c r="BG76" i="2"/>
  <c r="BC76" i="2"/>
  <c r="AY76" i="2"/>
  <c r="AU76" i="2"/>
  <c r="AQ76" i="2"/>
  <c r="AM76" i="2"/>
  <c r="AI76" i="2"/>
  <c r="AE76" i="2"/>
  <c r="AA76" i="2"/>
  <c r="W76" i="2"/>
  <c r="S76" i="2"/>
  <c r="O76" i="2"/>
  <c r="K76" i="2"/>
  <c r="CQ75" i="2"/>
  <c r="CM75" i="2"/>
  <c r="CI75" i="2"/>
  <c r="CE75" i="2"/>
  <c r="CA75" i="2"/>
  <c r="BW75" i="2"/>
  <c r="BS75" i="2"/>
  <c r="BO75" i="2"/>
  <c r="BK75" i="2"/>
  <c r="BG75" i="2"/>
  <c r="BC75" i="2"/>
  <c r="AY75" i="2"/>
  <c r="AU75" i="2"/>
  <c r="AQ75" i="2"/>
  <c r="AM75" i="2"/>
  <c r="AI75" i="2"/>
  <c r="AE75" i="2"/>
  <c r="AA75" i="2"/>
  <c r="W75" i="2"/>
  <c r="S75" i="2"/>
  <c r="O75" i="2"/>
  <c r="K75" i="2"/>
  <c r="CQ74" i="2"/>
  <c r="CM74" i="2"/>
  <c r="CI74" i="2"/>
  <c r="CE74" i="2"/>
  <c r="CA74" i="2"/>
  <c r="BW74" i="2"/>
  <c r="BS74" i="2"/>
  <c r="BO74" i="2"/>
  <c r="BK74" i="2"/>
  <c r="BG74" i="2"/>
  <c r="BC74" i="2"/>
  <c r="AY74" i="2"/>
  <c r="AU74" i="2"/>
  <c r="AQ74" i="2"/>
  <c r="AM74" i="2"/>
  <c r="AI74" i="2"/>
  <c r="AE74" i="2"/>
  <c r="AA74" i="2"/>
  <c r="W74" i="2"/>
  <c r="S74" i="2"/>
  <c r="O74" i="2"/>
  <c r="K74" i="2"/>
  <c r="CQ73" i="2"/>
  <c r="CM73" i="2"/>
  <c r="CI73" i="2"/>
  <c r="CE73" i="2"/>
  <c r="CA73" i="2"/>
  <c r="BW73" i="2"/>
  <c r="BS73" i="2"/>
  <c r="BO73" i="2"/>
  <c r="BK73" i="2"/>
  <c r="BG73" i="2"/>
  <c r="BC73" i="2"/>
  <c r="AY73" i="2"/>
  <c r="AU73" i="2"/>
  <c r="AQ73" i="2"/>
  <c r="AM73" i="2"/>
  <c r="AI73" i="2"/>
  <c r="AE73" i="2"/>
  <c r="AA73" i="2"/>
  <c r="W73" i="2"/>
  <c r="S73" i="2"/>
  <c r="O73" i="2"/>
  <c r="K73" i="2"/>
  <c r="CQ72" i="2"/>
  <c r="CM72" i="2"/>
  <c r="CI72" i="2"/>
  <c r="CE72" i="2"/>
  <c r="CA72" i="2"/>
  <c r="BW72" i="2"/>
  <c r="BS72" i="2"/>
  <c r="BO72" i="2"/>
  <c r="BK72" i="2"/>
  <c r="BG72" i="2"/>
  <c r="BC72" i="2"/>
  <c r="AY72" i="2"/>
  <c r="AU72" i="2"/>
  <c r="AQ72" i="2"/>
  <c r="AM72" i="2"/>
  <c r="AI72" i="2"/>
  <c r="AE72" i="2"/>
  <c r="AA72" i="2"/>
  <c r="W72" i="2"/>
  <c r="S72" i="2"/>
  <c r="O72" i="2"/>
  <c r="K72" i="2"/>
  <c r="CQ71" i="2"/>
  <c r="CM71" i="2"/>
  <c r="CI71" i="2"/>
  <c r="CE71" i="2"/>
  <c r="CA71" i="2"/>
  <c r="BW71" i="2"/>
  <c r="BS71" i="2"/>
  <c r="BO71" i="2"/>
  <c r="BK71" i="2"/>
  <c r="BG71" i="2"/>
  <c r="BC71" i="2"/>
  <c r="AY71" i="2"/>
  <c r="AU71" i="2"/>
  <c r="AQ71" i="2"/>
  <c r="AM71" i="2"/>
  <c r="AI71" i="2"/>
  <c r="AE71" i="2"/>
  <c r="AA71" i="2"/>
  <c r="W71" i="2"/>
  <c r="S71" i="2"/>
  <c r="O71" i="2"/>
  <c r="K71" i="2"/>
  <c r="CQ70" i="2"/>
  <c r="CM70" i="2"/>
  <c r="CI70" i="2"/>
  <c r="CE70" i="2"/>
  <c r="CA70" i="2"/>
  <c r="BW70" i="2"/>
  <c r="BS70" i="2"/>
  <c r="BO70" i="2"/>
  <c r="BK70" i="2"/>
  <c r="BG70" i="2"/>
  <c r="BC70" i="2"/>
  <c r="AY70" i="2"/>
  <c r="AU70" i="2"/>
  <c r="AQ70" i="2"/>
  <c r="AM70" i="2"/>
  <c r="AI70" i="2"/>
  <c r="AE70" i="2"/>
  <c r="AA70" i="2"/>
  <c r="W70" i="2"/>
  <c r="S70" i="2"/>
  <c r="O70" i="2"/>
  <c r="K70" i="2"/>
  <c r="DB133" i="2"/>
  <c r="CX133" i="2"/>
  <c r="CT133" i="2"/>
  <c r="DA132" i="2"/>
  <c r="CW132" i="2"/>
  <c r="CS132" i="2"/>
  <c r="CZ131" i="2"/>
  <c r="CV131" i="2"/>
  <c r="CR131" i="2"/>
  <c r="CY130" i="2"/>
  <c r="CU130" i="2"/>
  <c r="DB129" i="2"/>
  <c r="CX129" i="2"/>
  <c r="CT129" i="2"/>
  <c r="DA128" i="2"/>
  <c r="CW128" i="2"/>
  <c r="CS128" i="2"/>
  <c r="CZ127" i="2"/>
  <c r="CV127" i="2"/>
  <c r="CR127" i="2"/>
  <c r="CY126" i="2"/>
  <c r="CU126" i="2"/>
  <c r="DB125" i="2"/>
  <c r="CX125" i="2"/>
  <c r="CT125" i="2"/>
  <c r="DA124" i="2"/>
  <c r="CW124" i="2"/>
  <c r="CS124" i="2"/>
  <c r="CZ123" i="2"/>
  <c r="CV123" i="2"/>
  <c r="CR123" i="2"/>
  <c r="CY122" i="2"/>
  <c r="CU122" i="2"/>
  <c r="DB121" i="2"/>
  <c r="CX121" i="2"/>
  <c r="CT121" i="2"/>
  <c r="DA120" i="2"/>
  <c r="CW120" i="2"/>
  <c r="CS120" i="2"/>
  <c r="CZ119" i="2"/>
  <c r="CV119" i="2"/>
  <c r="CR119" i="2"/>
  <c r="CY118" i="2"/>
  <c r="CU118" i="2"/>
  <c r="DB117" i="2"/>
  <c r="CX117" i="2"/>
  <c r="CT117" i="2"/>
  <c r="DA116" i="2"/>
  <c r="CW116" i="2"/>
  <c r="CS116" i="2"/>
  <c r="CZ115" i="2"/>
  <c r="CV115" i="2"/>
  <c r="CR115" i="2"/>
  <c r="CY114" i="2"/>
  <c r="CU114" i="2"/>
  <c r="DB111" i="2"/>
  <c r="CX111" i="2"/>
  <c r="CT111" i="2"/>
  <c r="DA110" i="2"/>
  <c r="CW110" i="2"/>
  <c r="CS110" i="2"/>
  <c r="CZ109" i="2"/>
  <c r="CV109" i="2"/>
  <c r="CR109" i="2"/>
  <c r="CY108" i="2"/>
  <c r="CU108" i="2"/>
  <c r="DB107" i="2"/>
  <c r="CX107" i="2"/>
  <c r="CT107" i="2"/>
  <c r="DA106" i="2"/>
  <c r="CW106" i="2"/>
  <c r="CS106" i="2"/>
  <c r="CZ105" i="2"/>
  <c r="CV105" i="2"/>
  <c r="CR105" i="2"/>
  <c r="CY104" i="2"/>
  <c r="CU104" i="2"/>
  <c r="DB103" i="2"/>
  <c r="CX103" i="2"/>
  <c r="CT103" i="2"/>
  <c r="DA102" i="2"/>
  <c r="CW102" i="2"/>
  <c r="CS102" i="2"/>
  <c r="CZ101" i="2"/>
  <c r="CV101" i="2"/>
  <c r="CR101" i="2"/>
  <c r="CY100" i="2"/>
  <c r="CU100" i="2"/>
  <c r="DB99" i="2"/>
  <c r="CX99" i="2"/>
  <c r="CT99" i="2"/>
  <c r="DA98" i="2"/>
  <c r="CW98" i="2"/>
  <c r="CS98" i="2"/>
  <c r="CZ97" i="2"/>
  <c r="CV97" i="2"/>
  <c r="CR97" i="2"/>
  <c r="CY96" i="2"/>
  <c r="CU96" i="2"/>
  <c r="DB95" i="2"/>
  <c r="CX95" i="2"/>
  <c r="CT95" i="2"/>
  <c r="DA94" i="2"/>
  <c r="CW94" i="2"/>
  <c r="CS94" i="2"/>
  <c r="CZ93" i="2"/>
  <c r="CV93" i="2"/>
  <c r="CR93" i="2"/>
  <c r="CY92" i="2"/>
  <c r="CU92" i="2"/>
  <c r="DB89" i="2"/>
  <c r="CX89" i="2"/>
  <c r="CT89" i="2"/>
  <c r="DA88" i="2"/>
  <c r="CW88" i="2"/>
  <c r="CS88" i="2"/>
  <c r="CZ87" i="2"/>
  <c r="CV87" i="2"/>
  <c r="CR87" i="2"/>
  <c r="CY86" i="2"/>
  <c r="CU86" i="2"/>
  <c r="DB85" i="2"/>
  <c r="CX85" i="2"/>
  <c r="CT85" i="2"/>
  <c r="DA84" i="2"/>
  <c r="CW84" i="2"/>
  <c r="CS84" i="2"/>
  <c r="CZ83" i="2"/>
  <c r="CV83" i="2"/>
  <c r="CR83" i="2"/>
  <c r="CY82" i="2"/>
  <c r="CU82" i="2"/>
  <c r="DB81" i="2"/>
  <c r="CX81" i="2"/>
  <c r="CT81" i="2"/>
  <c r="DA80" i="2"/>
  <c r="CW80" i="2"/>
  <c r="CS80" i="2"/>
  <c r="CZ79" i="2"/>
  <c r="CV79" i="2"/>
  <c r="CR79" i="2"/>
  <c r="CY78" i="2"/>
  <c r="CU78" i="2"/>
  <c r="DB77" i="2"/>
  <c r="CX77" i="2"/>
  <c r="CT77" i="2"/>
  <c r="DA76" i="2"/>
  <c r="CW76" i="2"/>
  <c r="CS76" i="2"/>
  <c r="CZ75" i="2"/>
  <c r="CV75" i="2"/>
  <c r="CR75" i="2"/>
  <c r="CY74" i="2"/>
  <c r="CU74" i="2"/>
  <c r="DB73" i="2"/>
  <c r="CX73" i="2"/>
  <c r="CT73" i="2"/>
  <c r="DA72" i="2"/>
  <c r="CW72" i="2"/>
  <c r="CS72" i="2"/>
  <c r="CZ71" i="2"/>
  <c r="CV71" i="2"/>
  <c r="CR71" i="2"/>
  <c r="CY70" i="2"/>
  <c r="CU70" i="2"/>
  <c r="M136" i="2"/>
  <c r="M152" i="2"/>
  <c r="M148" i="2"/>
  <c r="M144" i="2"/>
  <c r="M140" i="2"/>
  <c r="N13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G67" i="2"/>
  <c r="D67" i="2" s="1"/>
  <c r="G63" i="2"/>
  <c r="D63" i="2" s="1"/>
  <c r="G59" i="2"/>
  <c r="D59" i="2" s="1"/>
  <c r="G55" i="2"/>
  <c r="D55" i="2" s="1"/>
  <c r="G51" i="2"/>
  <c r="D51" i="2" s="1"/>
  <c r="G89" i="2"/>
  <c r="G85" i="2"/>
  <c r="G81" i="2"/>
  <c r="G77" i="2"/>
  <c r="G73" i="2"/>
  <c r="G111" i="2"/>
  <c r="G107" i="2"/>
  <c r="G103" i="2"/>
  <c r="G99" i="2"/>
  <c r="G95" i="2"/>
  <c r="G133" i="2"/>
  <c r="G129" i="2"/>
  <c r="G125" i="2"/>
  <c r="G121" i="2"/>
  <c r="G117" i="2"/>
  <c r="CP133" i="2"/>
  <c r="CL133" i="2"/>
  <c r="CH133" i="2"/>
  <c r="CD133" i="2"/>
  <c r="BZ133" i="2"/>
  <c r="BV133" i="2"/>
  <c r="BR133" i="2"/>
  <c r="BN133" i="2"/>
  <c r="BJ133" i="2"/>
  <c r="BF133" i="2"/>
  <c r="BB133" i="2"/>
  <c r="AX133" i="2"/>
  <c r="AT133" i="2"/>
  <c r="AP133" i="2"/>
  <c r="AL133" i="2"/>
  <c r="AH133" i="2"/>
  <c r="AD133" i="2"/>
  <c r="Z133" i="2"/>
  <c r="V133" i="2"/>
  <c r="R133" i="2"/>
  <c r="N133" i="2"/>
  <c r="J133" i="2"/>
  <c r="CP132" i="2"/>
  <c r="CL132" i="2"/>
  <c r="CH132" i="2"/>
  <c r="CD132" i="2"/>
  <c r="BZ132" i="2"/>
  <c r="BV132" i="2"/>
  <c r="BR132" i="2"/>
  <c r="BN132" i="2"/>
  <c r="BJ132" i="2"/>
  <c r="BF132" i="2"/>
  <c r="BB132" i="2"/>
  <c r="AX132" i="2"/>
  <c r="AT132" i="2"/>
  <c r="AP132" i="2"/>
  <c r="AL132" i="2"/>
  <c r="AH132" i="2"/>
  <c r="AD132" i="2"/>
  <c r="Z132" i="2"/>
  <c r="V132" i="2"/>
  <c r="R132" i="2"/>
  <c r="N132" i="2"/>
  <c r="J132" i="2"/>
  <c r="CP131" i="2"/>
  <c r="CL131" i="2"/>
  <c r="CH131" i="2"/>
  <c r="CD131" i="2"/>
  <c r="BZ131" i="2"/>
  <c r="BV131" i="2"/>
  <c r="BR131" i="2"/>
  <c r="BN131" i="2"/>
  <c r="BJ131" i="2"/>
  <c r="BF131" i="2"/>
  <c r="BB131" i="2"/>
  <c r="AX131" i="2"/>
  <c r="AT131" i="2"/>
  <c r="AP131" i="2"/>
  <c r="AL131" i="2"/>
  <c r="AH131" i="2"/>
  <c r="AD131" i="2"/>
  <c r="Z131" i="2"/>
  <c r="V131" i="2"/>
  <c r="R131" i="2"/>
  <c r="N131" i="2"/>
  <c r="J131" i="2"/>
  <c r="CP130" i="2"/>
  <c r="CL130" i="2"/>
  <c r="CH130" i="2"/>
  <c r="CD130" i="2"/>
  <c r="BZ130" i="2"/>
  <c r="BV130" i="2"/>
  <c r="BR130" i="2"/>
  <c r="BN130" i="2"/>
  <c r="BJ130" i="2"/>
  <c r="BF130" i="2"/>
  <c r="BB130" i="2"/>
  <c r="AX130" i="2"/>
  <c r="AT130" i="2"/>
  <c r="AP130" i="2"/>
  <c r="AL130" i="2"/>
  <c r="AH130" i="2"/>
  <c r="AD130" i="2"/>
  <c r="Z130" i="2"/>
  <c r="V130" i="2"/>
  <c r="R130" i="2"/>
  <c r="N130" i="2"/>
  <c r="J130" i="2"/>
  <c r="CP129" i="2"/>
  <c r="CL129" i="2"/>
  <c r="CH129" i="2"/>
  <c r="CD129" i="2"/>
  <c r="BZ129" i="2"/>
  <c r="BV129" i="2"/>
  <c r="BR129" i="2"/>
  <c r="BN129" i="2"/>
  <c r="BJ129" i="2"/>
  <c r="BF129" i="2"/>
  <c r="BB129" i="2"/>
  <c r="AX129" i="2"/>
  <c r="AT129" i="2"/>
  <c r="AP129" i="2"/>
  <c r="AL129" i="2"/>
  <c r="AH129" i="2"/>
  <c r="AD129" i="2"/>
  <c r="Z129" i="2"/>
  <c r="V129" i="2"/>
  <c r="R129" i="2"/>
  <c r="N129" i="2"/>
  <c r="J129" i="2"/>
  <c r="CP128" i="2"/>
  <c r="CL128" i="2"/>
  <c r="CH128" i="2"/>
  <c r="CD128" i="2"/>
  <c r="BZ128" i="2"/>
  <c r="BV128" i="2"/>
  <c r="BR128" i="2"/>
  <c r="BN128" i="2"/>
  <c r="BJ128" i="2"/>
  <c r="BF128" i="2"/>
  <c r="BB128" i="2"/>
  <c r="AX128" i="2"/>
  <c r="AT128" i="2"/>
  <c r="AP128" i="2"/>
  <c r="AL128" i="2"/>
  <c r="AH128" i="2"/>
  <c r="AD128" i="2"/>
  <c r="Z128" i="2"/>
  <c r="V128" i="2"/>
  <c r="R128" i="2"/>
  <c r="N128" i="2"/>
  <c r="J128" i="2"/>
  <c r="CP127" i="2"/>
  <c r="CL127" i="2"/>
  <c r="CH127" i="2"/>
  <c r="CD127" i="2"/>
  <c r="BZ127" i="2"/>
  <c r="BV127" i="2"/>
  <c r="BR127" i="2"/>
  <c r="BN127" i="2"/>
  <c r="BJ127" i="2"/>
  <c r="BF127" i="2"/>
  <c r="BB127" i="2"/>
  <c r="AX127" i="2"/>
  <c r="AT127" i="2"/>
  <c r="AP127" i="2"/>
  <c r="AL127" i="2"/>
  <c r="AH127" i="2"/>
  <c r="AD127" i="2"/>
  <c r="Z127" i="2"/>
  <c r="V127" i="2"/>
  <c r="R127" i="2"/>
  <c r="N127" i="2"/>
  <c r="J127" i="2"/>
  <c r="CP126" i="2"/>
  <c r="CL126" i="2"/>
  <c r="CH126" i="2"/>
  <c r="CD126" i="2"/>
  <c r="BZ126" i="2"/>
  <c r="BV126" i="2"/>
  <c r="BR126" i="2"/>
  <c r="BN126" i="2"/>
  <c r="BJ126" i="2"/>
  <c r="BF126" i="2"/>
  <c r="BB126" i="2"/>
  <c r="AX126" i="2"/>
  <c r="AT126" i="2"/>
  <c r="AP126" i="2"/>
  <c r="AL126" i="2"/>
  <c r="AH126" i="2"/>
  <c r="AD126" i="2"/>
  <c r="Z126" i="2"/>
  <c r="V126" i="2"/>
  <c r="R126" i="2"/>
  <c r="N126" i="2"/>
  <c r="J126" i="2"/>
  <c r="CP125" i="2"/>
  <c r="CL125" i="2"/>
  <c r="CH125" i="2"/>
  <c r="CD125" i="2"/>
  <c r="BZ125" i="2"/>
  <c r="BV125" i="2"/>
  <c r="BR125" i="2"/>
  <c r="BN125" i="2"/>
  <c r="BJ125" i="2"/>
  <c r="BF125" i="2"/>
  <c r="BB125" i="2"/>
  <c r="AX125" i="2"/>
  <c r="AT125" i="2"/>
  <c r="AP125" i="2"/>
  <c r="AL125" i="2"/>
  <c r="AH125" i="2"/>
  <c r="AD125" i="2"/>
  <c r="Z125" i="2"/>
  <c r="V125" i="2"/>
  <c r="R125" i="2"/>
  <c r="N125" i="2"/>
  <c r="J125" i="2"/>
  <c r="CP124" i="2"/>
  <c r="CL124" i="2"/>
  <c r="CH124" i="2"/>
  <c r="CD124" i="2"/>
  <c r="BZ124" i="2"/>
  <c r="BV124" i="2"/>
  <c r="BR124" i="2"/>
  <c r="BN124" i="2"/>
  <c r="BJ124" i="2"/>
  <c r="BF124" i="2"/>
  <c r="BB124" i="2"/>
  <c r="AX124" i="2"/>
  <c r="AT124" i="2"/>
  <c r="AP124" i="2"/>
  <c r="AL124" i="2"/>
  <c r="AH124" i="2"/>
  <c r="AD124" i="2"/>
  <c r="Z124" i="2"/>
  <c r="V124" i="2"/>
  <c r="R124" i="2"/>
  <c r="N124" i="2"/>
  <c r="J124" i="2"/>
  <c r="CP123" i="2"/>
  <c r="CL123" i="2"/>
  <c r="CH123" i="2"/>
  <c r="CD123" i="2"/>
  <c r="BZ123" i="2"/>
  <c r="BV123" i="2"/>
  <c r="BR123" i="2"/>
  <c r="BN123" i="2"/>
  <c r="BJ123" i="2"/>
  <c r="BF123" i="2"/>
  <c r="BB123" i="2"/>
  <c r="AX123" i="2"/>
  <c r="AT123" i="2"/>
  <c r="AP123" i="2"/>
  <c r="AL123" i="2"/>
  <c r="AH123" i="2"/>
  <c r="AD123" i="2"/>
  <c r="Z123" i="2"/>
  <c r="V123" i="2"/>
  <c r="R123" i="2"/>
  <c r="N123" i="2"/>
  <c r="J123" i="2"/>
  <c r="CP122" i="2"/>
  <c r="CL122" i="2"/>
  <c r="CH122" i="2"/>
  <c r="CD122" i="2"/>
  <c r="BZ122" i="2"/>
  <c r="BV122" i="2"/>
  <c r="BR122" i="2"/>
  <c r="BN122" i="2"/>
  <c r="BJ122" i="2"/>
  <c r="BF122" i="2"/>
  <c r="BB122" i="2"/>
  <c r="AX122" i="2"/>
  <c r="AT122" i="2"/>
  <c r="AP122" i="2"/>
  <c r="AL122" i="2"/>
  <c r="AH122" i="2"/>
  <c r="AD122" i="2"/>
  <c r="Z122" i="2"/>
  <c r="V122" i="2"/>
  <c r="R122" i="2"/>
  <c r="N122" i="2"/>
  <c r="J122" i="2"/>
  <c r="CP121" i="2"/>
  <c r="CL121" i="2"/>
  <c r="CH121" i="2"/>
  <c r="CD121" i="2"/>
  <c r="BZ121" i="2"/>
  <c r="BV121" i="2"/>
  <c r="BR121" i="2"/>
  <c r="BN121" i="2"/>
  <c r="BJ121" i="2"/>
  <c r="BF121" i="2"/>
  <c r="BB121" i="2"/>
  <c r="AX121" i="2"/>
  <c r="AT121" i="2"/>
  <c r="AP121" i="2"/>
  <c r="AL121" i="2"/>
  <c r="AH121" i="2"/>
  <c r="AD121" i="2"/>
  <c r="Z121" i="2"/>
  <c r="V121" i="2"/>
  <c r="R121" i="2"/>
  <c r="N121" i="2"/>
  <c r="J121" i="2"/>
  <c r="CP120" i="2"/>
  <c r="CL120" i="2"/>
  <c r="CH120" i="2"/>
  <c r="CD120" i="2"/>
  <c r="BZ120" i="2"/>
  <c r="BV120" i="2"/>
  <c r="BR120" i="2"/>
  <c r="BN120" i="2"/>
  <c r="BJ120" i="2"/>
  <c r="BF120" i="2"/>
  <c r="BB120" i="2"/>
  <c r="AX120" i="2"/>
  <c r="AT120" i="2"/>
  <c r="AP120" i="2"/>
  <c r="AL120" i="2"/>
  <c r="AH120" i="2"/>
  <c r="AD120" i="2"/>
  <c r="Z120" i="2"/>
  <c r="V120" i="2"/>
  <c r="R120" i="2"/>
  <c r="N120" i="2"/>
  <c r="J120" i="2"/>
  <c r="CP119" i="2"/>
  <c r="CL119" i="2"/>
  <c r="CH119" i="2"/>
  <c r="CD119" i="2"/>
  <c r="BZ119" i="2"/>
  <c r="BV119" i="2"/>
  <c r="BR119" i="2"/>
  <c r="BN119" i="2"/>
  <c r="BJ119" i="2"/>
  <c r="BF119" i="2"/>
  <c r="BB119" i="2"/>
  <c r="AX119" i="2"/>
  <c r="AT119" i="2"/>
  <c r="AP119" i="2"/>
  <c r="AL119" i="2"/>
  <c r="AH119" i="2"/>
  <c r="AD119" i="2"/>
  <c r="Z119" i="2"/>
  <c r="V119" i="2"/>
  <c r="R119" i="2"/>
  <c r="N119" i="2"/>
  <c r="J119" i="2"/>
  <c r="CP118" i="2"/>
  <c r="CL118" i="2"/>
  <c r="CH118" i="2"/>
  <c r="CD118" i="2"/>
  <c r="BZ118" i="2"/>
  <c r="BV118" i="2"/>
  <c r="BR118" i="2"/>
  <c r="BN118" i="2"/>
  <c r="BJ118" i="2"/>
  <c r="BF118" i="2"/>
  <c r="BB118" i="2"/>
  <c r="AX118" i="2"/>
  <c r="AT118" i="2"/>
  <c r="AP118" i="2"/>
  <c r="AL118" i="2"/>
  <c r="AH118" i="2"/>
  <c r="AD118" i="2"/>
  <c r="Z118" i="2"/>
  <c r="V118" i="2"/>
  <c r="R118" i="2"/>
  <c r="N118" i="2"/>
  <c r="J118" i="2"/>
  <c r="CP117" i="2"/>
  <c r="CL117" i="2"/>
  <c r="CH117" i="2"/>
  <c r="CD117" i="2"/>
  <c r="BZ117" i="2"/>
  <c r="BV117" i="2"/>
  <c r="BR117" i="2"/>
  <c r="BN117" i="2"/>
  <c r="BJ117" i="2"/>
  <c r="BF117" i="2"/>
  <c r="BB117" i="2"/>
  <c r="AX117" i="2"/>
  <c r="AT117" i="2"/>
  <c r="AP117" i="2"/>
  <c r="AL117" i="2"/>
  <c r="AH117" i="2"/>
  <c r="AD117" i="2"/>
  <c r="Z117" i="2"/>
  <c r="V117" i="2"/>
  <c r="R117" i="2"/>
  <c r="N117" i="2"/>
  <c r="J117" i="2"/>
  <c r="CP116" i="2"/>
  <c r="CL116" i="2"/>
  <c r="CH116" i="2"/>
  <c r="CD116" i="2"/>
  <c r="BZ116" i="2"/>
  <c r="BV116" i="2"/>
  <c r="BR116" i="2"/>
  <c r="BN116" i="2"/>
  <c r="BJ116" i="2"/>
  <c r="BF116" i="2"/>
  <c r="BB116" i="2"/>
  <c r="AX116" i="2"/>
  <c r="AT116" i="2"/>
  <c r="AP116" i="2"/>
  <c r="AL116" i="2"/>
  <c r="AH116" i="2"/>
  <c r="AD116" i="2"/>
  <c r="Z116" i="2"/>
  <c r="V116" i="2"/>
  <c r="R116" i="2"/>
  <c r="N116" i="2"/>
  <c r="J116" i="2"/>
  <c r="CP115" i="2"/>
  <c r="CL115" i="2"/>
  <c r="CH115" i="2"/>
  <c r="CD115" i="2"/>
  <c r="BZ115" i="2"/>
  <c r="BV115" i="2"/>
  <c r="BR115" i="2"/>
  <c r="BN115" i="2"/>
  <c r="BJ115" i="2"/>
  <c r="BF115" i="2"/>
  <c r="BB115" i="2"/>
  <c r="AX115" i="2"/>
  <c r="AT115" i="2"/>
  <c r="AP115" i="2"/>
  <c r="AL115" i="2"/>
  <c r="AH115" i="2"/>
  <c r="AD115" i="2"/>
  <c r="Z115" i="2"/>
  <c r="V115" i="2"/>
  <c r="R115" i="2"/>
  <c r="N115" i="2"/>
  <c r="J115" i="2"/>
  <c r="CP114" i="2"/>
  <c r="CL114" i="2"/>
  <c r="CH114" i="2"/>
  <c r="CD114" i="2"/>
  <c r="BZ114" i="2"/>
  <c r="BV114" i="2"/>
  <c r="BR114" i="2"/>
  <c r="BN114" i="2"/>
  <c r="BJ114" i="2"/>
  <c r="BF114" i="2"/>
  <c r="BB114" i="2"/>
  <c r="AX114" i="2"/>
  <c r="AT114" i="2"/>
  <c r="AP114" i="2"/>
  <c r="AL114" i="2"/>
  <c r="AH114" i="2"/>
  <c r="AD114" i="2"/>
  <c r="Z114" i="2"/>
  <c r="V114" i="2"/>
  <c r="R114" i="2"/>
  <c r="N114" i="2"/>
  <c r="J114" i="2"/>
  <c r="CP111" i="2"/>
  <c r="CL111" i="2"/>
  <c r="CH111" i="2"/>
  <c r="CD111" i="2"/>
  <c r="BZ111" i="2"/>
  <c r="BV111" i="2"/>
  <c r="BR111" i="2"/>
  <c r="BN111" i="2"/>
  <c r="BJ111" i="2"/>
  <c r="BF111" i="2"/>
  <c r="BB111" i="2"/>
  <c r="AX111" i="2"/>
  <c r="AT111" i="2"/>
  <c r="AP111" i="2"/>
  <c r="AL111" i="2"/>
  <c r="AH111" i="2"/>
  <c r="AD111" i="2"/>
  <c r="Z111" i="2"/>
  <c r="V111" i="2"/>
  <c r="R111" i="2"/>
  <c r="N111" i="2"/>
  <c r="J111" i="2"/>
  <c r="CP110" i="2"/>
  <c r="CL110" i="2"/>
  <c r="CH110" i="2"/>
  <c r="CD110" i="2"/>
  <c r="BZ110" i="2"/>
  <c r="BV110" i="2"/>
  <c r="BR110" i="2"/>
  <c r="BN110" i="2"/>
  <c r="BJ110" i="2"/>
  <c r="BF110" i="2"/>
  <c r="BB110" i="2"/>
  <c r="AX110" i="2"/>
  <c r="AT110" i="2"/>
  <c r="AP110" i="2"/>
  <c r="AL110" i="2"/>
  <c r="AH110" i="2"/>
  <c r="AD110" i="2"/>
  <c r="Z110" i="2"/>
  <c r="V110" i="2"/>
  <c r="R110" i="2"/>
  <c r="N110" i="2"/>
  <c r="J110" i="2"/>
  <c r="CP109" i="2"/>
  <c r="CL109" i="2"/>
  <c r="CH109" i="2"/>
  <c r="CD109" i="2"/>
  <c r="BZ109" i="2"/>
  <c r="BV109" i="2"/>
  <c r="BR109" i="2"/>
  <c r="BN109" i="2"/>
  <c r="BJ109" i="2"/>
  <c r="BF109" i="2"/>
  <c r="BB109" i="2"/>
  <c r="AX109" i="2"/>
  <c r="AT109" i="2"/>
  <c r="AP109" i="2"/>
  <c r="AL109" i="2"/>
  <c r="AH109" i="2"/>
  <c r="AD109" i="2"/>
  <c r="Z109" i="2"/>
  <c r="V109" i="2"/>
  <c r="R109" i="2"/>
  <c r="N109" i="2"/>
  <c r="J109" i="2"/>
  <c r="CP108" i="2"/>
  <c r="CL108" i="2"/>
  <c r="CH108" i="2"/>
  <c r="CD108" i="2"/>
  <c r="BZ108" i="2"/>
  <c r="BV108" i="2"/>
  <c r="BR108" i="2"/>
  <c r="BN108" i="2"/>
  <c r="BJ108" i="2"/>
  <c r="BF108" i="2"/>
  <c r="BB108" i="2"/>
  <c r="AX108" i="2"/>
  <c r="AT108" i="2"/>
  <c r="AP108" i="2"/>
  <c r="AL108" i="2"/>
  <c r="AH108" i="2"/>
  <c r="AD108" i="2"/>
  <c r="Z108" i="2"/>
  <c r="V108" i="2"/>
  <c r="R108" i="2"/>
  <c r="N108" i="2"/>
  <c r="J108" i="2"/>
  <c r="CP107" i="2"/>
  <c r="CL107" i="2"/>
  <c r="CH107" i="2"/>
  <c r="CD107" i="2"/>
  <c r="BZ107" i="2"/>
  <c r="BV107" i="2"/>
  <c r="BR107" i="2"/>
  <c r="BN107" i="2"/>
  <c r="BJ107" i="2"/>
  <c r="BF107" i="2"/>
  <c r="BB107" i="2"/>
  <c r="AX107" i="2"/>
  <c r="AT107" i="2"/>
  <c r="AP107" i="2"/>
  <c r="AL107" i="2"/>
  <c r="AH107" i="2"/>
  <c r="AD107" i="2"/>
  <c r="Z107" i="2"/>
  <c r="V107" i="2"/>
  <c r="R107" i="2"/>
  <c r="N107" i="2"/>
  <c r="J107" i="2"/>
  <c r="CP106" i="2"/>
  <c r="CL106" i="2"/>
  <c r="CH106" i="2"/>
  <c r="CD106" i="2"/>
  <c r="BZ106" i="2"/>
  <c r="BV106" i="2"/>
  <c r="BR106" i="2"/>
  <c r="BN106" i="2"/>
  <c r="BJ106" i="2"/>
  <c r="BF106" i="2"/>
  <c r="BB106" i="2"/>
  <c r="AX106" i="2"/>
  <c r="AT106" i="2"/>
  <c r="AP106" i="2"/>
  <c r="AL106" i="2"/>
  <c r="AH106" i="2"/>
  <c r="AD106" i="2"/>
  <c r="Z106" i="2"/>
  <c r="V106" i="2"/>
  <c r="R106" i="2"/>
  <c r="N106" i="2"/>
  <c r="J106" i="2"/>
  <c r="CP105" i="2"/>
  <c r="CL105" i="2"/>
  <c r="CH105" i="2"/>
  <c r="CD105" i="2"/>
  <c r="BZ105" i="2"/>
  <c r="BV105" i="2"/>
  <c r="BR105" i="2"/>
  <c r="BN105" i="2"/>
  <c r="BJ105" i="2"/>
  <c r="BF105" i="2"/>
  <c r="BB105" i="2"/>
  <c r="AX105" i="2"/>
  <c r="AT105" i="2"/>
  <c r="AP105" i="2"/>
  <c r="AL105" i="2"/>
  <c r="AH105" i="2"/>
  <c r="AD105" i="2"/>
  <c r="Z105" i="2"/>
  <c r="V105" i="2"/>
  <c r="R105" i="2"/>
  <c r="N105" i="2"/>
  <c r="J105" i="2"/>
  <c r="CP104" i="2"/>
  <c r="CL104" i="2"/>
  <c r="CH104" i="2"/>
  <c r="CD104" i="2"/>
  <c r="BZ104" i="2"/>
  <c r="BV104" i="2"/>
  <c r="BR104" i="2"/>
  <c r="BN104" i="2"/>
  <c r="BJ104" i="2"/>
  <c r="BF104" i="2"/>
  <c r="BB104" i="2"/>
  <c r="AX104" i="2"/>
  <c r="AT104" i="2"/>
  <c r="AP104" i="2"/>
  <c r="AL104" i="2"/>
  <c r="AH104" i="2"/>
  <c r="AD104" i="2"/>
  <c r="Z104" i="2"/>
  <c r="V104" i="2"/>
  <c r="R104" i="2"/>
  <c r="N104" i="2"/>
  <c r="J104" i="2"/>
  <c r="CP103" i="2"/>
  <c r="CL103" i="2"/>
  <c r="CH103" i="2"/>
  <c r="CD103" i="2"/>
  <c r="BZ103" i="2"/>
  <c r="BV103" i="2"/>
  <c r="BR103" i="2"/>
  <c r="BN103" i="2"/>
  <c r="BJ103" i="2"/>
  <c r="BF103" i="2"/>
  <c r="BB103" i="2"/>
  <c r="AX103" i="2"/>
  <c r="AT103" i="2"/>
  <c r="AP103" i="2"/>
  <c r="AL103" i="2"/>
  <c r="AH103" i="2"/>
  <c r="AD103" i="2"/>
  <c r="Z103" i="2"/>
  <c r="V103" i="2"/>
  <c r="R103" i="2"/>
  <c r="N103" i="2"/>
  <c r="J103" i="2"/>
  <c r="CP102" i="2"/>
  <c r="CL102" i="2"/>
  <c r="CH102" i="2"/>
  <c r="CD102" i="2"/>
  <c r="BZ102" i="2"/>
  <c r="BV102" i="2"/>
  <c r="BR102" i="2"/>
  <c r="BN102" i="2"/>
  <c r="BJ102" i="2"/>
  <c r="BF102" i="2"/>
  <c r="BB102" i="2"/>
  <c r="AX102" i="2"/>
  <c r="AT102" i="2"/>
  <c r="AP102" i="2"/>
  <c r="AL102" i="2"/>
  <c r="AH102" i="2"/>
  <c r="AD102" i="2"/>
  <c r="Z102" i="2"/>
  <c r="V102" i="2"/>
  <c r="R102" i="2"/>
  <c r="N102" i="2"/>
  <c r="J102" i="2"/>
  <c r="CP101" i="2"/>
  <c r="CL101" i="2"/>
  <c r="CH101" i="2"/>
  <c r="CD101" i="2"/>
  <c r="BZ101" i="2"/>
  <c r="BV101" i="2"/>
  <c r="BR101" i="2"/>
  <c r="BN101" i="2"/>
  <c r="BJ101" i="2"/>
  <c r="BF101" i="2"/>
  <c r="BB101" i="2"/>
  <c r="AX101" i="2"/>
  <c r="AT101" i="2"/>
  <c r="AP101" i="2"/>
  <c r="AL101" i="2"/>
  <c r="AH101" i="2"/>
  <c r="AD101" i="2"/>
  <c r="Z101" i="2"/>
  <c r="V101" i="2"/>
  <c r="R101" i="2"/>
  <c r="N101" i="2"/>
  <c r="J101" i="2"/>
  <c r="CP100" i="2"/>
  <c r="CL100" i="2"/>
  <c r="CH100" i="2"/>
  <c r="CD100" i="2"/>
  <c r="BZ100" i="2"/>
  <c r="BV100" i="2"/>
  <c r="BR100" i="2"/>
  <c r="BN100" i="2"/>
  <c r="BJ100" i="2"/>
  <c r="BF100" i="2"/>
  <c r="BB100" i="2"/>
  <c r="AX100" i="2"/>
  <c r="AT100" i="2"/>
  <c r="AP100" i="2"/>
  <c r="AL100" i="2"/>
  <c r="AH100" i="2"/>
  <c r="AD100" i="2"/>
  <c r="Z100" i="2"/>
  <c r="V100" i="2"/>
  <c r="R100" i="2"/>
  <c r="N100" i="2"/>
  <c r="J100" i="2"/>
  <c r="CP99" i="2"/>
  <c r="CL99" i="2"/>
  <c r="CH99" i="2"/>
  <c r="CD99" i="2"/>
  <c r="BZ99" i="2"/>
  <c r="BV99" i="2"/>
  <c r="BR99" i="2"/>
  <c r="BN99" i="2"/>
  <c r="BJ99" i="2"/>
  <c r="BF99" i="2"/>
  <c r="BB99" i="2"/>
  <c r="AX99" i="2"/>
  <c r="AT99" i="2"/>
  <c r="AP99" i="2"/>
  <c r="AL99" i="2"/>
  <c r="AH99" i="2"/>
  <c r="AD99" i="2"/>
  <c r="Z99" i="2"/>
  <c r="V99" i="2"/>
  <c r="R99" i="2"/>
  <c r="N99" i="2"/>
  <c r="J99" i="2"/>
  <c r="CP98" i="2"/>
  <c r="CL98" i="2"/>
  <c r="CH98" i="2"/>
  <c r="CD98" i="2"/>
  <c r="BZ98" i="2"/>
  <c r="BV98" i="2"/>
  <c r="BR98" i="2"/>
  <c r="BN98" i="2"/>
  <c r="BJ98" i="2"/>
  <c r="BF98" i="2"/>
  <c r="BB98" i="2"/>
  <c r="AX98" i="2"/>
  <c r="AT98" i="2"/>
  <c r="AP98" i="2"/>
  <c r="AL98" i="2"/>
  <c r="AH98" i="2"/>
  <c r="AD98" i="2"/>
  <c r="Z98" i="2"/>
  <c r="V98" i="2"/>
  <c r="R98" i="2"/>
  <c r="N98" i="2"/>
  <c r="J98" i="2"/>
  <c r="CP97" i="2"/>
  <c r="CL97" i="2"/>
  <c r="CH97" i="2"/>
  <c r="CD97" i="2"/>
  <c r="BZ97" i="2"/>
  <c r="BV97" i="2"/>
  <c r="BR97" i="2"/>
  <c r="BN97" i="2"/>
  <c r="BJ97" i="2"/>
  <c r="BF97" i="2"/>
  <c r="BB97" i="2"/>
  <c r="AX97" i="2"/>
  <c r="AT97" i="2"/>
  <c r="AP97" i="2"/>
  <c r="AL97" i="2"/>
  <c r="AH97" i="2"/>
  <c r="AD97" i="2"/>
  <c r="Z97" i="2"/>
  <c r="V97" i="2"/>
  <c r="R97" i="2"/>
  <c r="N97" i="2"/>
  <c r="J97" i="2"/>
  <c r="CP96" i="2"/>
  <c r="CL96" i="2"/>
  <c r="CH96" i="2"/>
  <c r="CD96" i="2"/>
  <c r="BZ96" i="2"/>
  <c r="BV96" i="2"/>
  <c r="BR96" i="2"/>
  <c r="BN96" i="2"/>
  <c r="BJ96" i="2"/>
  <c r="BF96" i="2"/>
  <c r="BB96" i="2"/>
  <c r="AX96" i="2"/>
  <c r="AT96" i="2"/>
  <c r="AP96" i="2"/>
  <c r="AL96" i="2"/>
  <c r="AH96" i="2"/>
  <c r="AD96" i="2"/>
  <c r="Z96" i="2"/>
  <c r="V96" i="2"/>
  <c r="R96" i="2"/>
  <c r="N96" i="2"/>
  <c r="J96" i="2"/>
  <c r="CP95" i="2"/>
  <c r="CL95" i="2"/>
  <c r="CH95" i="2"/>
  <c r="CD95" i="2"/>
  <c r="BZ95" i="2"/>
  <c r="BV95" i="2"/>
  <c r="BR95" i="2"/>
  <c r="BN95" i="2"/>
  <c r="BJ95" i="2"/>
  <c r="BF95" i="2"/>
  <c r="BB95" i="2"/>
  <c r="AX95" i="2"/>
  <c r="AT95" i="2"/>
  <c r="AP95" i="2"/>
  <c r="AL95" i="2"/>
  <c r="AH95" i="2"/>
  <c r="AD95" i="2"/>
  <c r="Z95" i="2"/>
  <c r="V95" i="2"/>
  <c r="R95" i="2"/>
  <c r="N95" i="2"/>
  <c r="J95" i="2"/>
  <c r="CP94" i="2"/>
  <c r="CL94" i="2"/>
  <c r="CH94" i="2"/>
  <c r="CD94" i="2"/>
  <c r="BZ94" i="2"/>
  <c r="BV94" i="2"/>
  <c r="BR94" i="2"/>
  <c r="BN94" i="2"/>
  <c r="BJ94" i="2"/>
  <c r="BF94" i="2"/>
  <c r="BB94" i="2"/>
  <c r="AX94" i="2"/>
  <c r="AT94" i="2"/>
  <c r="AP94" i="2"/>
  <c r="AL94" i="2"/>
  <c r="AH94" i="2"/>
  <c r="AD94" i="2"/>
  <c r="Z94" i="2"/>
  <c r="V94" i="2"/>
  <c r="R94" i="2"/>
  <c r="N94" i="2"/>
  <c r="J94" i="2"/>
  <c r="CP93" i="2"/>
  <c r="CL93" i="2"/>
  <c r="CH93" i="2"/>
  <c r="CD93" i="2"/>
  <c r="BZ93" i="2"/>
  <c r="BV93" i="2"/>
  <c r="BR93" i="2"/>
  <c r="BN93" i="2"/>
  <c r="BJ93" i="2"/>
  <c r="BF93" i="2"/>
  <c r="BB93" i="2"/>
  <c r="AX93" i="2"/>
  <c r="AT93" i="2"/>
  <c r="AP93" i="2"/>
  <c r="AL93" i="2"/>
  <c r="AH93" i="2"/>
  <c r="AD93" i="2"/>
  <c r="Z93" i="2"/>
  <c r="V93" i="2"/>
  <c r="R93" i="2"/>
  <c r="N93" i="2"/>
  <c r="J93" i="2"/>
  <c r="CP92" i="2"/>
  <c r="CL92" i="2"/>
  <c r="CH92" i="2"/>
  <c r="CD92" i="2"/>
  <c r="BZ92" i="2"/>
  <c r="BV92" i="2"/>
  <c r="BR92" i="2"/>
  <c r="BN92" i="2"/>
  <c r="BJ92" i="2"/>
  <c r="BF92" i="2"/>
  <c r="BB92" i="2"/>
  <c r="AX92" i="2"/>
  <c r="AT92" i="2"/>
  <c r="AP92" i="2"/>
  <c r="AL92" i="2"/>
  <c r="AH92" i="2"/>
  <c r="AD92" i="2"/>
  <c r="Z92" i="2"/>
  <c r="V92" i="2"/>
  <c r="R92" i="2"/>
  <c r="N92" i="2"/>
  <c r="J92" i="2"/>
  <c r="CP89" i="2"/>
  <c r="CL89" i="2"/>
  <c r="CH89" i="2"/>
  <c r="CD89" i="2"/>
  <c r="BZ89" i="2"/>
  <c r="BV89" i="2"/>
  <c r="BR89" i="2"/>
  <c r="BN89" i="2"/>
  <c r="BJ89" i="2"/>
  <c r="BF89" i="2"/>
  <c r="BB89" i="2"/>
  <c r="AX89" i="2"/>
  <c r="AT89" i="2"/>
  <c r="AP89" i="2"/>
  <c r="AL89" i="2"/>
  <c r="AH89" i="2"/>
  <c r="AD89" i="2"/>
  <c r="Z89" i="2"/>
  <c r="V89" i="2"/>
  <c r="R89" i="2"/>
  <c r="N89" i="2"/>
  <c r="J89" i="2"/>
  <c r="CP88" i="2"/>
  <c r="CL88" i="2"/>
  <c r="CH88" i="2"/>
  <c r="CD88" i="2"/>
  <c r="BZ88" i="2"/>
  <c r="BV88" i="2"/>
  <c r="BR88" i="2"/>
  <c r="BN88" i="2"/>
  <c r="BJ88" i="2"/>
  <c r="BF88" i="2"/>
  <c r="BB88" i="2"/>
  <c r="AX88" i="2"/>
  <c r="AT88" i="2"/>
  <c r="AP88" i="2"/>
  <c r="AL88" i="2"/>
  <c r="AH88" i="2"/>
  <c r="AD88" i="2"/>
  <c r="Z88" i="2"/>
  <c r="V88" i="2"/>
  <c r="R88" i="2"/>
  <c r="N88" i="2"/>
  <c r="J88" i="2"/>
  <c r="CP87" i="2"/>
  <c r="CL87" i="2"/>
  <c r="CH87" i="2"/>
  <c r="CD87" i="2"/>
  <c r="BZ87" i="2"/>
  <c r="BV87" i="2"/>
  <c r="BR87" i="2"/>
  <c r="BN87" i="2"/>
  <c r="BJ87" i="2"/>
  <c r="BF87" i="2"/>
  <c r="BB87" i="2"/>
  <c r="AX87" i="2"/>
  <c r="AT87" i="2"/>
  <c r="AP87" i="2"/>
  <c r="AL87" i="2"/>
  <c r="AH87" i="2"/>
  <c r="AD87" i="2"/>
  <c r="Z87" i="2"/>
  <c r="V87" i="2"/>
  <c r="R87" i="2"/>
  <c r="N87" i="2"/>
  <c r="J87" i="2"/>
  <c r="CP86" i="2"/>
  <c r="CL86" i="2"/>
  <c r="CH86" i="2"/>
  <c r="CD86" i="2"/>
  <c r="BZ86" i="2"/>
  <c r="BV86" i="2"/>
  <c r="BR86" i="2"/>
  <c r="BN86" i="2"/>
  <c r="BJ86" i="2"/>
  <c r="BF86" i="2"/>
  <c r="BB86" i="2"/>
  <c r="AX86" i="2"/>
  <c r="AT86" i="2"/>
  <c r="AP86" i="2"/>
  <c r="AL86" i="2"/>
  <c r="AH86" i="2"/>
  <c r="AD86" i="2"/>
  <c r="Z86" i="2"/>
  <c r="V86" i="2"/>
  <c r="R86" i="2"/>
  <c r="N86" i="2"/>
  <c r="J86" i="2"/>
  <c r="CP85" i="2"/>
  <c r="CL85" i="2"/>
  <c r="CH85" i="2"/>
  <c r="CD85" i="2"/>
  <c r="BZ85" i="2"/>
  <c r="BV85" i="2"/>
  <c r="BR85" i="2"/>
  <c r="BN85" i="2"/>
  <c r="BJ85" i="2"/>
  <c r="BF85" i="2"/>
  <c r="BB85" i="2"/>
  <c r="AX85" i="2"/>
  <c r="AT85" i="2"/>
  <c r="AP85" i="2"/>
  <c r="AL85" i="2"/>
  <c r="AH85" i="2"/>
  <c r="AD85" i="2"/>
  <c r="Z85" i="2"/>
  <c r="V85" i="2"/>
  <c r="R85" i="2"/>
  <c r="N85" i="2"/>
  <c r="J85" i="2"/>
  <c r="CP84" i="2"/>
  <c r="CL84" i="2"/>
  <c r="CH84" i="2"/>
  <c r="CD84" i="2"/>
  <c r="BZ84" i="2"/>
  <c r="BV84" i="2"/>
  <c r="BR84" i="2"/>
  <c r="BN84" i="2"/>
  <c r="BJ84" i="2"/>
  <c r="BF84" i="2"/>
  <c r="BB84" i="2"/>
  <c r="AX84" i="2"/>
  <c r="AT84" i="2"/>
  <c r="AP84" i="2"/>
  <c r="AL84" i="2"/>
  <c r="AH84" i="2"/>
  <c r="AD84" i="2"/>
  <c r="Z84" i="2"/>
  <c r="V84" i="2"/>
  <c r="R84" i="2"/>
  <c r="N84" i="2"/>
  <c r="J84" i="2"/>
  <c r="CP83" i="2"/>
  <c r="CL83" i="2"/>
  <c r="CH83" i="2"/>
  <c r="CD83" i="2"/>
  <c r="BZ83" i="2"/>
  <c r="BV83" i="2"/>
  <c r="BR83" i="2"/>
  <c r="BN83" i="2"/>
  <c r="BJ83" i="2"/>
  <c r="BF83" i="2"/>
  <c r="BB83" i="2"/>
  <c r="AX83" i="2"/>
  <c r="AT83" i="2"/>
  <c r="AP83" i="2"/>
  <c r="AL83" i="2"/>
  <c r="AH83" i="2"/>
  <c r="AD83" i="2"/>
  <c r="Z83" i="2"/>
  <c r="V83" i="2"/>
  <c r="R83" i="2"/>
  <c r="N83" i="2"/>
  <c r="J83" i="2"/>
  <c r="CP82" i="2"/>
  <c r="CL82" i="2"/>
  <c r="CH82" i="2"/>
  <c r="CD82" i="2"/>
  <c r="BZ82" i="2"/>
  <c r="BV82" i="2"/>
  <c r="BR82" i="2"/>
  <c r="BN82" i="2"/>
  <c r="BJ82" i="2"/>
  <c r="BF82" i="2"/>
  <c r="BB82" i="2"/>
  <c r="AX82" i="2"/>
  <c r="AT82" i="2"/>
  <c r="AP82" i="2"/>
  <c r="AL82" i="2"/>
  <c r="AH82" i="2"/>
  <c r="AD82" i="2"/>
  <c r="Z82" i="2"/>
  <c r="V82" i="2"/>
  <c r="R82" i="2"/>
  <c r="N82" i="2"/>
  <c r="J82" i="2"/>
  <c r="CP81" i="2"/>
  <c r="CL81" i="2"/>
  <c r="CH81" i="2"/>
  <c r="CD81" i="2"/>
  <c r="BZ81" i="2"/>
  <c r="BV81" i="2"/>
  <c r="BR81" i="2"/>
  <c r="BN81" i="2"/>
  <c r="BJ81" i="2"/>
  <c r="BF81" i="2"/>
  <c r="BB81" i="2"/>
  <c r="AX81" i="2"/>
  <c r="AT81" i="2"/>
  <c r="AP81" i="2"/>
  <c r="AL81" i="2"/>
  <c r="AH81" i="2"/>
  <c r="AD81" i="2"/>
  <c r="Z81" i="2"/>
  <c r="V81" i="2"/>
  <c r="R81" i="2"/>
  <c r="N81" i="2"/>
  <c r="J81" i="2"/>
  <c r="CP80" i="2"/>
  <c r="CL80" i="2"/>
  <c r="CH80" i="2"/>
  <c r="CD80" i="2"/>
  <c r="BZ80" i="2"/>
  <c r="BV80" i="2"/>
  <c r="BR80" i="2"/>
  <c r="BN80" i="2"/>
  <c r="BJ80" i="2"/>
  <c r="BF80" i="2"/>
  <c r="BB80" i="2"/>
  <c r="AX80" i="2"/>
  <c r="AT80" i="2"/>
  <c r="AP80" i="2"/>
  <c r="AL80" i="2"/>
  <c r="AH80" i="2"/>
  <c r="AD80" i="2"/>
  <c r="Z80" i="2"/>
  <c r="V80" i="2"/>
  <c r="R80" i="2"/>
  <c r="N80" i="2"/>
  <c r="J80" i="2"/>
  <c r="CP79" i="2"/>
  <c r="CL79" i="2"/>
  <c r="CH79" i="2"/>
  <c r="CD79" i="2"/>
  <c r="BZ79" i="2"/>
  <c r="BV79" i="2"/>
  <c r="BR79" i="2"/>
  <c r="BN79" i="2"/>
  <c r="BJ79" i="2"/>
  <c r="BF79" i="2"/>
  <c r="BB79" i="2"/>
  <c r="AX79" i="2"/>
  <c r="AT79" i="2"/>
  <c r="AP79" i="2"/>
  <c r="AL79" i="2"/>
  <c r="AH79" i="2"/>
  <c r="AD79" i="2"/>
  <c r="Z79" i="2"/>
  <c r="V79" i="2"/>
  <c r="R79" i="2"/>
  <c r="N79" i="2"/>
  <c r="J79" i="2"/>
  <c r="CP78" i="2"/>
  <c r="CL78" i="2"/>
  <c r="CH78" i="2"/>
  <c r="CD78" i="2"/>
  <c r="BZ78" i="2"/>
  <c r="BV78" i="2"/>
  <c r="BR78" i="2"/>
  <c r="BN78" i="2"/>
  <c r="BJ78" i="2"/>
  <c r="BF78" i="2"/>
  <c r="BB78" i="2"/>
  <c r="AX78" i="2"/>
  <c r="AT78" i="2"/>
  <c r="AP78" i="2"/>
  <c r="AL78" i="2"/>
  <c r="AH78" i="2"/>
  <c r="AD78" i="2"/>
  <c r="Z78" i="2"/>
  <c r="V78" i="2"/>
  <c r="R78" i="2"/>
  <c r="N78" i="2"/>
  <c r="J78" i="2"/>
  <c r="CP77" i="2"/>
  <c r="CL77" i="2"/>
  <c r="CH77" i="2"/>
  <c r="CD77" i="2"/>
  <c r="BZ77" i="2"/>
  <c r="BV77" i="2"/>
  <c r="BR77" i="2"/>
  <c r="BN77" i="2"/>
  <c r="BJ77" i="2"/>
  <c r="BF77" i="2"/>
  <c r="BB77" i="2"/>
  <c r="AX77" i="2"/>
  <c r="AT77" i="2"/>
  <c r="AP77" i="2"/>
  <c r="AL77" i="2"/>
  <c r="AH77" i="2"/>
  <c r="AD77" i="2"/>
  <c r="Z77" i="2"/>
  <c r="V77" i="2"/>
  <c r="R77" i="2"/>
  <c r="N77" i="2"/>
  <c r="J77" i="2"/>
  <c r="CP76" i="2"/>
  <c r="CL76" i="2"/>
  <c r="CH76" i="2"/>
  <c r="CD76" i="2"/>
  <c r="BZ76" i="2"/>
  <c r="BV76" i="2"/>
  <c r="BR76" i="2"/>
  <c r="BN76" i="2"/>
  <c r="BJ76" i="2"/>
  <c r="BF76" i="2"/>
  <c r="BB76" i="2"/>
  <c r="AX76" i="2"/>
  <c r="AT76" i="2"/>
  <c r="AP76" i="2"/>
  <c r="AL76" i="2"/>
  <c r="AH76" i="2"/>
  <c r="AD76" i="2"/>
  <c r="Z76" i="2"/>
  <c r="V76" i="2"/>
  <c r="R76" i="2"/>
  <c r="N76" i="2"/>
  <c r="J76" i="2"/>
  <c r="CP75" i="2"/>
  <c r="CL75" i="2"/>
  <c r="CH75" i="2"/>
  <c r="CD75" i="2"/>
  <c r="BZ75" i="2"/>
  <c r="BV75" i="2"/>
  <c r="BR75" i="2"/>
  <c r="BN75" i="2"/>
  <c r="BJ75" i="2"/>
  <c r="BF75" i="2"/>
  <c r="BB75" i="2"/>
  <c r="AX75" i="2"/>
  <c r="AT75" i="2"/>
  <c r="AP75" i="2"/>
  <c r="AL75" i="2"/>
  <c r="AH75" i="2"/>
  <c r="AD75" i="2"/>
  <c r="Z75" i="2"/>
  <c r="V75" i="2"/>
  <c r="R75" i="2"/>
  <c r="N75" i="2"/>
  <c r="J75" i="2"/>
  <c r="CP74" i="2"/>
  <c r="CL74" i="2"/>
  <c r="CH74" i="2"/>
  <c r="CD74" i="2"/>
  <c r="BZ74" i="2"/>
  <c r="BV74" i="2"/>
  <c r="BR74" i="2"/>
  <c r="BN74" i="2"/>
  <c r="BJ74" i="2"/>
  <c r="BF74" i="2"/>
  <c r="BB74" i="2"/>
  <c r="AX74" i="2"/>
  <c r="AT74" i="2"/>
  <c r="AP74" i="2"/>
  <c r="AL74" i="2"/>
  <c r="AH74" i="2"/>
  <c r="AD74" i="2"/>
  <c r="Z74" i="2"/>
  <c r="V74" i="2"/>
  <c r="R74" i="2"/>
  <c r="N74" i="2"/>
  <c r="J74" i="2"/>
  <c r="CP73" i="2"/>
  <c r="CL73" i="2"/>
  <c r="CH73" i="2"/>
  <c r="CD73" i="2"/>
  <c r="BZ73" i="2"/>
  <c r="BV73" i="2"/>
  <c r="BR73" i="2"/>
  <c r="BN73" i="2"/>
  <c r="BJ73" i="2"/>
  <c r="BF73" i="2"/>
  <c r="BB73" i="2"/>
  <c r="AX73" i="2"/>
  <c r="AT73" i="2"/>
  <c r="AP73" i="2"/>
  <c r="AL73" i="2"/>
  <c r="AH73" i="2"/>
  <c r="AD73" i="2"/>
  <c r="Z73" i="2"/>
  <c r="V73" i="2"/>
  <c r="R73" i="2"/>
  <c r="N73" i="2"/>
  <c r="J73" i="2"/>
  <c r="CP72" i="2"/>
  <c r="CL72" i="2"/>
  <c r="CH72" i="2"/>
  <c r="CD72" i="2"/>
  <c r="BZ72" i="2"/>
  <c r="BV72" i="2"/>
  <c r="BR72" i="2"/>
  <c r="BN72" i="2"/>
  <c r="BJ72" i="2"/>
  <c r="BF72" i="2"/>
  <c r="BB72" i="2"/>
  <c r="AX72" i="2"/>
  <c r="AT72" i="2"/>
  <c r="AP72" i="2"/>
  <c r="AL72" i="2"/>
  <c r="AH72" i="2"/>
  <c r="AD72" i="2"/>
  <c r="Z72" i="2"/>
  <c r="V72" i="2"/>
  <c r="R72" i="2"/>
  <c r="N72" i="2"/>
  <c r="J72" i="2"/>
  <c r="CP71" i="2"/>
  <c r="CL71" i="2"/>
  <c r="CH71" i="2"/>
  <c r="CD71" i="2"/>
  <c r="BZ71" i="2"/>
  <c r="BV71" i="2"/>
  <c r="BR71" i="2"/>
  <c r="BN71" i="2"/>
  <c r="BJ71" i="2"/>
  <c r="BF71" i="2"/>
  <c r="BB71" i="2"/>
  <c r="AX71" i="2"/>
  <c r="AT71" i="2"/>
  <c r="AP71" i="2"/>
  <c r="AL71" i="2"/>
  <c r="AH71" i="2"/>
  <c r="AD71" i="2"/>
  <c r="Z71" i="2"/>
  <c r="V71" i="2"/>
  <c r="R71" i="2"/>
  <c r="N71" i="2"/>
  <c r="J71" i="2"/>
  <c r="CP70" i="2"/>
  <c r="CL70" i="2"/>
  <c r="CH70" i="2"/>
  <c r="CD70" i="2"/>
  <c r="BZ70" i="2"/>
  <c r="BV70" i="2"/>
  <c r="BR70" i="2"/>
  <c r="BN70" i="2"/>
  <c r="BJ70" i="2"/>
  <c r="BF70" i="2"/>
  <c r="BB70" i="2"/>
  <c r="AX70" i="2"/>
  <c r="AT70" i="2"/>
  <c r="AP70" i="2"/>
  <c r="AL70" i="2"/>
  <c r="AH70" i="2"/>
  <c r="AD70" i="2"/>
  <c r="Z70" i="2"/>
  <c r="V70" i="2"/>
  <c r="R70" i="2"/>
  <c r="N70" i="2"/>
  <c r="J70" i="2"/>
  <c r="DA133" i="2"/>
  <c r="CW133" i="2"/>
  <c r="CS133" i="2"/>
  <c r="CZ132" i="2"/>
  <c r="CV132" i="2"/>
  <c r="CR132" i="2"/>
  <c r="CY131" i="2"/>
  <c r="CU131" i="2"/>
  <c r="DB130" i="2"/>
  <c r="CX130" i="2"/>
  <c r="CT130" i="2"/>
  <c r="DA129" i="2"/>
  <c r="CW129" i="2"/>
  <c r="CS129" i="2"/>
  <c r="CZ128" i="2"/>
  <c r="CV128" i="2"/>
  <c r="CR128" i="2"/>
  <c r="CY127" i="2"/>
  <c r="CU127" i="2"/>
  <c r="DB126" i="2"/>
  <c r="CX126" i="2"/>
  <c r="CT126" i="2"/>
  <c r="DA125" i="2"/>
  <c r="CW125" i="2"/>
  <c r="CS125" i="2"/>
  <c r="CZ124" i="2"/>
  <c r="CV124" i="2"/>
  <c r="CR124" i="2"/>
  <c r="CY123" i="2"/>
  <c r="CU123" i="2"/>
  <c r="DB122" i="2"/>
  <c r="CX122" i="2"/>
  <c r="CT122" i="2"/>
  <c r="DA121" i="2"/>
  <c r="CW121" i="2"/>
  <c r="CS121" i="2"/>
  <c r="CZ120" i="2"/>
  <c r="CV120" i="2"/>
  <c r="CR120" i="2"/>
  <c r="CY119" i="2"/>
  <c r="CU119" i="2"/>
  <c r="DB118" i="2"/>
  <c r="CX118" i="2"/>
  <c r="CT118" i="2"/>
  <c r="DA117" i="2"/>
  <c r="CW117" i="2"/>
  <c r="CS117" i="2"/>
  <c r="CZ116" i="2"/>
  <c r="CV116" i="2"/>
  <c r="CR116" i="2"/>
  <c r="CY115" i="2"/>
  <c r="CU115" i="2"/>
  <c r="DB114" i="2"/>
  <c r="CX114" i="2"/>
  <c r="CT114" i="2"/>
  <c r="DA111" i="2"/>
  <c r="CW111" i="2"/>
  <c r="CS111" i="2"/>
  <c r="CZ110" i="2"/>
  <c r="CV110" i="2"/>
  <c r="CR110" i="2"/>
  <c r="CY109" i="2"/>
  <c r="CU109" i="2"/>
  <c r="DB108" i="2"/>
  <c r="CX108" i="2"/>
  <c r="CT108" i="2"/>
  <c r="DA107" i="2"/>
  <c r="CW107" i="2"/>
  <c r="CS107" i="2"/>
  <c r="CZ106" i="2"/>
  <c r="CV106" i="2"/>
  <c r="CR106" i="2"/>
  <c r="CY105" i="2"/>
  <c r="CU105" i="2"/>
  <c r="DB104" i="2"/>
  <c r="CX104" i="2"/>
  <c r="CT104" i="2"/>
  <c r="DA103" i="2"/>
  <c r="CW103" i="2"/>
  <c r="CS103" i="2"/>
  <c r="CZ102" i="2"/>
  <c r="CV102" i="2"/>
  <c r="CR102" i="2"/>
  <c r="CY101" i="2"/>
  <c r="CU101" i="2"/>
  <c r="DB100" i="2"/>
  <c r="CX100" i="2"/>
  <c r="CT100" i="2"/>
  <c r="DA99" i="2"/>
  <c r="CW99" i="2"/>
  <c r="CS99" i="2"/>
  <c r="CZ98" i="2"/>
  <c r="CV98" i="2"/>
  <c r="CR98" i="2"/>
  <c r="CY97" i="2"/>
  <c r="CU97" i="2"/>
  <c r="DB96" i="2"/>
  <c r="CX96" i="2"/>
  <c r="CT96" i="2"/>
  <c r="DA95" i="2"/>
  <c r="CW95" i="2"/>
  <c r="CS95" i="2"/>
  <c r="CZ94" i="2"/>
  <c r="CV94" i="2"/>
  <c r="CR94" i="2"/>
  <c r="CY93" i="2"/>
  <c r="CU93" i="2"/>
  <c r="DB92" i="2"/>
  <c r="CX92" i="2"/>
  <c r="CT92" i="2"/>
  <c r="DA89" i="2"/>
  <c r="CW89" i="2"/>
  <c r="CS89" i="2"/>
  <c r="CZ88" i="2"/>
  <c r="CV88" i="2"/>
  <c r="CR88" i="2"/>
  <c r="CY87" i="2"/>
  <c r="CU87" i="2"/>
  <c r="DB86" i="2"/>
  <c r="CX86" i="2"/>
  <c r="CT86" i="2"/>
  <c r="DA85" i="2"/>
  <c r="CW85" i="2"/>
  <c r="CS85" i="2"/>
  <c r="CZ84" i="2"/>
  <c r="CV84" i="2"/>
  <c r="CR84" i="2"/>
  <c r="CY83" i="2"/>
  <c r="CU83" i="2"/>
  <c r="DB82" i="2"/>
  <c r="CX82" i="2"/>
  <c r="CT82" i="2"/>
  <c r="DA81" i="2"/>
  <c r="CW81" i="2"/>
  <c r="CS81" i="2"/>
  <c r="CZ80" i="2"/>
  <c r="CV80" i="2"/>
  <c r="CR80" i="2"/>
  <c r="CY79" i="2"/>
  <c r="CU79" i="2"/>
  <c r="DB78" i="2"/>
  <c r="CX78" i="2"/>
  <c r="CT78" i="2"/>
  <c r="DA77" i="2"/>
  <c r="CW77" i="2"/>
  <c r="CS77" i="2"/>
  <c r="CZ76" i="2"/>
  <c r="CV76" i="2"/>
  <c r="CR76" i="2"/>
  <c r="CY75" i="2"/>
  <c r="CU75" i="2"/>
  <c r="DB74" i="2"/>
  <c r="CX74" i="2"/>
  <c r="CT74" i="2"/>
  <c r="DA73" i="2"/>
  <c r="CW73" i="2"/>
  <c r="CS73" i="2"/>
  <c r="CZ72" i="2"/>
  <c r="CV72" i="2"/>
  <c r="CR72" i="2"/>
  <c r="CY71" i="2"/>
  <c r="CU71" i="2"/>
  <c r="DB70" i="2"/>
  <c r="CX70" i="2"/>
  <c r="CT70" i="2"/>
  <c r="M155" i="2"/>
  <c r="M151" i="2"/>
  <c r="M147" i="2"/>
  <c r="M143" i="2"/>
  <c r="M139" i="2"/>
  <c r="I157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DG13" i="5"/>
  <c r="DC15" i="5"/>
  <c r="I11" i="1"/>
  <c r="I19" i="1"/>
  <c r="I21" i="1" s="1"/>
  <c r="H11" i="1"/>
  <c r="J559" i="1"/>
  <c r="H559" i="1"/>
  <c r="H555" i="1"/>
  <c r="I555" i="1"/>
  <c r="I557" i="1" s="1"/>
  <c r="J551" i="1"/>
  <c r="H551" i="1"/>
  <c r="I551" i="1"/>
  <c r="I553" i="1" s="1"/>
  <c r="H547" i="1"/>
  <c r="I547" i="1"/>
  <c r="I549" i="1" s="1"/>
  <c r="J547" i="1"/>
  <c r="J543" i="1"/>
  <c r="I543" i="1"/>
  <c r="I545" i="1" s="1"/>
  <c r="H539" i="1"/>
  <c r="J539" i="1"/>
  <c r="J527" i="1"/>
  <c r="H527" i="1"/>
  <c r="H523" i="1"/>
  <c r="I523" i="1"/>
  <c r="I525" i="1" s="1"/>
  <c r="J519" i="1"/>
  <c r="H519" i="1"/>
  <c r="I519" i="1"/>
  <c r="I521" i="1" s="1"/>
  <c r="H515" i="1"/>
  <c r="I515" i="1"/>
  <c r="I517" i="1" s="1"/>
  <c r="J515" i="1"/>
  <c r="J511" i="1"/>
  <c r="I511" i="1"/>
  <c r="I513" i="1" s="1"/>
  <c r="H507" i="1"/>
  <c r="J507" i="1"/>
  <c r="J495" i="1"/>
  <c r="H495" i="1"/>
  <c r="H491" i="1"/>
  <c r="I491" i="1"/>
  <c r="I493" i="1" s="1"/>
  <c r="J487" i="1"/>
  <c r="H487" i="1"/>
  <c r="I487" i="1"/>
  <c r="I489" i="1" s="1"/>
  <c r="H483" i="1"/>
  <c r="I483" i="1"/>
  <c r="I485" i="1" s="1"/>
  <c r="J483" i="1"/>
  <c r="J479" i="1"/>
  <c r="I479" i="1"/>
  <c r="I481" i="1" s="1"/>
  <c r="H475" i="1"/>
  <c r="J475" i="1"/>
  <c r="J463" i="1"/>
  <c r="H463" i="1"/>
  <c r="H459" i="1"/>
  <c r="I459" i="1"/>
  <c r="I461" i="1" s="1"/>
  <c r="J455" i="1"/>
  <c r="H455" i="1"/>
  <c r="I455" i="1"/>
  <c r="I457" i="1" s="1"/>
  <c r="H451" i="1"/>
  <c r="I451" i="1"/>
  <c r="I453" i="1" s="1"/>
  <c r="J451" i="1"/>
  <c r="J447" i="1"/>
  <c r="I447" i="1"/>
  <c r="I449" i="1" s="1"/>
  <c r="H443" i="1"/>
  <c r="J443" i="1"/>
  <c r="J439" i="1"/>
  <c r="H439" i="1"/>
  <c r="H435" i="1"/>
  <c r="I435" i="1"/>
  <c r="I437" i="1" s="1"/>
  <c r="J431" i="1"/>
  <c r="H431" i="1"/>
  <c r="I431" i="1"/>
  <c r="I433" i="1" s="1"/>
  <c r="H427" i="1"/>
  <c r="I427" i="1"/>
  <c r="I429" i="1" s="1"/>
  <c r="J427" i="1"/>
  <c r="J423" i="1"/>
  <c r="H423" i="1"/>
  <c r="I423" i="1"/>
  <c r="I425" i="1" s="1"/>
  <c r="H419" i="1"/>
  <c r="I419" i="1"/>
  <c r="I421" i="1" s="1"/>
  <c r="J419" i="1"/>
  <c r="J415" i="1"/>
  <c r="I415" i="1"/>
  <c r="I417" i="1" s="1"/>
  <c r="H411" i="1"/>
  <c r="J411" i="1"/>
  <c r="J407" i="1"/>
  <c r="H407" i="1"/>
  <c r="H403" i="1"/>
  <c r="I403" i="1"/>
  <c r="I405" i="1" s="1"/>
  <c r="J399" i="1"/>
  <c r="H399" i="1"/>
  <c r="I399" i="1"/>
  <c r="I401" i="1" s="1"/>
  <c r="H395" i="1"/>
  <c r="I395" i="1"/>
  <c r="I397" i="1" s="1"/>
  <c r="J395" i="1"/>
  <c r="J391" i="1"/>
  <c r="H391" i="1"/>
  <c r="I391" i="1"/>
  <c r="I393" i="1" s="1"/>
  <c r="H387" i="1"/>
  <c r="I387" i="1"/>
  <c r="I389" i="1" s="1"/>
  <c r="J387" i="1"/>
  <c r="J383" i="1"/>
  <c r="I383" i="1"/>
  <c r="I385" i="1" s="1"/>
  <c r="H379" i="1"/>
  <c r="J379" i="1"/>
  <c r="J375" i="1"/>
  <c r="H375" i="1"/>
  <c r="H371" i="1"/>
  <c r="I371" i="1"/>
  <c r="I373" i="1" s="1"/>
  <c r="J367" i="1"/>
  <c r="H367" i="1"/>
  <c r="I367" i="1"/>
  <c r="I369" i="1" s="1"/>
  <c r="H363" i="1"/>
  <c r="I363" i="1"/>
  <c r="I365" i="1" s="1"/>
  <c r="J363" i="1"/>
  <c r="J359" i="1"/>
  <c r="H359" i="1"/>
  <c r="I359" i="1"/>
  <c r="I361" i="1" s="1"/>
  <c r="H355" i="1"/>
  <c r="I355" i="1"/>
  <c r="I357" i="1" s="1"/>
  <c r="J355" i="1"/>
  <c r="J351" i="1"/>
  <c r="I351" i="1"/>
  <c r="I353" i="1" s="1"/>
  <c r="H347" i="1"/>
  <c r="J347" i="1"/>
  <c r="J343" i="1"/>
  <c r="H343" i="1"/>
  <c r="H339" i="1"/>
  <c r="I339" i="1"/>
  <c r="I341" i="1" s="1"/>
  <c r="J335" i="1"/>
  <c r="H335" i="1"/>
  <c r="I335" i="1"/>
  <c r="I337" i="1" s="1"/>
  <c r="H331" i="1"/>
  <c r="I331" i="1"/>
  <c r="I333" i="1" s="1"/>
  <c r="J331" i="1"/>
  <c r="J327" i="1"/>
  <c r="H327" i="1"/>
  <c r="I327" i="1"/>
  <c r="I329" i="1" s="1"/>
  <c r="H323" i="1"/>
  <c r="I323" i="1"/>
  <c r="I325" i="1" s="1"/>
  <c r="J323" i="1"/>
  <c r="J319" i="1"/>
  <c r="I319" i="1"/>
  <c r="I321" i="1" s="1"/>
  <c r="H315" i="1"/>
  <c r="J315" i="1"/>
  <c r="J311" i="1"/>
  <c r="H311" i="1"/>
  <c r="H307" i="1"/>
  <c r="I307" i="1"/>
  <c r="I309" i="1" s="1"/>
  <c r="J303" i="1"/>
  <c r="H303" i="1"/>
  <c r="I303" i="1"/>
  <c r="I305" i="1" s="1"/>
  <c r="H299" i="1"/>
  <c r="I299" i="1"/>
  <c r="I301" i="1" s="1"/>
  <c r="J299" i="1"/>
  <c r="J295" i="1"/>
  <c r="H295" i="1"/>
  <c r="I295" i="1"/>
  <c r="I297" i="1" s="1"/>
  <c r="H291" i="1"/>
  <c r="I291" i="1"/>
  <c r="I293" i="1" s="1"/>
  <c r="J291" i="1"/>
  <c r="J287" i="1"/>
  <c r="I287" i="1"/>
  <c r="I289" i="1" s="1"/>
  <c r="H283" i="1"/>
  <c r="J283" i="1"/>
  <c r="J279" i="1"/>
  <c r="H279" i="1"/>
  <c r="H275" i="1"/>
  <c r="I275" i="1"/>
  <c r="I277" i="1" s="1"/>
  <c r="J271" i="1"/>
  <c r="H271" i="1"/>
  <c r="I271" i="1"/>
  <c r="I273" i="1" s="1"/>
  <c r="H267" i="1"/>
  <c r="I267" i="1"/>
  <c r="I269" i="1" s="1"/>
  <c r="J267" i="1"/>
  <c r="J263" i="1"/>
  <c r="H263" i="1"/>
  <c r="I263" i="1"/>
  <c r="I265" i="1" s="1"/>
  <c r="H259" i="1"/>
  <c r="I259" i="1"/>
  <c r="I261" i="1" s="1"/>
  <c r="J259" i="1"/>
  <c r="J255" i="1"/>
  <c r="I255" i="1"/>
  <c r="I257" i="1" s="1"/>
  <c r="H251" i="1"/>
  <c r="J251" i="1"/>
  <c r="J247" i="1"/>
  <c r="H247" i="1"/>
  <c r="H243" i="1"/>
  <c r="I243" i="1"/>
  <c r="I245" i="1" s="1"/>
  <c r="J239" i="1"/>
  <c r="H239" i="1"/>
  <c r="I239" i="1"/>
  <c r="I241" i="1" s="1"/>
  <c r="H235" i="1"/>
  <c r="I235" i="1"/>
  <c r="I237" i="1" s="1"/>
  <c r="J235" i="1"/>
  <c r="H231" i="1"/>
  <c r="I231" i="1"/>
  <c r="I233" i="1" s="1"/>
  <c r="J231" i="1"/>
  <c r="J227" i="1"/>
  <c r="H227" i="1"/>
  <c r="H223" i="1"/>
  <c r="I223" i="1"/>
  <c r="I225" i="1" s="1"/>
  <c r="J223" i="1"/>
  <c r="J219" i="1"/>
  <c r="H219" i="1"/>
  <c r="H215" i="1"/>
  <c r="I215" i="1"/>
  <c r="I217" i="1" s="1"/>
  <c r="J215" i="1"/>
  <c r="J211" i="1"/>
  <c r="H211" i="1"/>
  <c r="I211" i="1"/>
  <c r="I213" i="1" s="1"/>
  <c r="H207" i="1"/>
  <c r="I207" i="1"/>
  <c r="I209" i="1" s="1"/>
  <c r="J207" i="1"/>
  <c r="J203" i="1"/>
  <c r="H203" i="1"/>
  <c r="I203" i="1"/>
  <c r="I205" i="1" s="1"/>
  <c r="H199" i="1"/>
  <c r="I199" i="1"/>
  <c r="I201" i="1" s="1"/>
  <c r="J199" i="1"/>
  <c r="J195" i="1"/>
  <c r="H195" i="1"/>
  <c r="I195" i="1"/>
  <c r="I197" i="1" s="1"/>
  <c r="H191" i="1"/>
  <c r="I191" i="1"/>
  <c r="I193" i="1" s="1"/>
  <c r="J187" i="1"/>
  <c r="H187" i="1"/>
  <c r="I187" i="1"/>
  <c r="I189" i="1" s="1"/>
  <c r="H183" i="1"/>
  <c r="I183" i="1"/>
  <c r="I185" i="1" s="1"/>
  <c r="J183" i="1"/>
  <c r="J179" i="1"/>
  <c r="H179" i="1"/>
  <c r="I179" i="1"/>
  <c r="I181" i="1" s="1"/>
  <c r="H175" i="1"/>
  <c r="I175" i="1"/>
  <c r="I177" i="1" s="1"/>
  <c r="J175" i="1"/>
  <c r="J171" i="1"/>
  <c r="I171" i="1"/>
  <c r="I173" i="1" s="1"/>
  <c r="H167" i="1"/>
  <c r="I167" i="1"/>
  <c r="I169" i="1" s="1"/>
  <c r="J167" i="1"/>
  <c r="J163" i="1"/>
  <c r="H163" i="1"/>
  <c r="H159" i="1"/>
  <c r="I159" i="1"/>
  <c r="I161" i="1" s="1"/>
  <c r="J159" i="1"/>
  <c r="J155" i="1"/>
  <c r="H155" i="1"/>
  <c r="H151" i="1"/>
  <c r="I151" i="1"/>
  <c r="I153" i="1" s="1"/>
  <c r="J151" i="1"/>
  <c r="J147" i="1"/>
  <c r="H147" i="1"/>
  <c r="I147" i="1"/>
  <c r="I149" i="1" s="1"/>
  <c r="H143" i="1"/>
  <c r="I143" i="1"/>
  <c r="I145" i="1" s="1"/>
  <c r="J143" i="1"/>
  <c r="J139" i="1"/>
  <c r="H139" i="1"/>
  <c r="I139" i="1"/>
  <c r="I141" i="1" s="1"/>
  <c r="H135" i="1"/>
  <c r="I135" i="1"/>
  <c r="I137" i="1" s="1"/>
  <c r="J135" i="1"/>
  <c r="J131" i="1"/>
  <c r="H131" i="1"/>
  <c r="I131" i="1"/>
  <c r="I133" i="1" s="1"/>
  <c r="H127" i="1"/>
  <c r="I127" i="1"/>
  <c r="I129" i="1" s="1"/>
  <c r="J123" i="1"/>
  <c r="H123" i="1"/>
  <c r="I123" i="1"/>
  <c r="I125" i="1" s="1"/>
  <c r="H119" i="1"/>
  <c r="I119" i="1"/>
  <c r="I121" i="1" s="1"/>
  <c r="J119" i="1"/>
  <c r="J115" i="1"/>
  <c r="H115" i="1"/>
  <c r="I115" i="1"/>
  <c r="I117" i="1" s="1"/>
  <c r="H111" i="1"/>
  <c r="I111" i="1"/>
  <c r="I113" i="1" s="1"/>
  <c r="J111" i="1"/>
  <c r="J107" i="1"/>
  <c r="I107" i="1"/>
  <c r="I109" i="1" s="1"/>
  <c r="H103" i="1"/>
  <c r="I103" i="1"/>
  <c r="I105" i="1" s="1"/>
  <c r="J103" i="1"/>
  <c r="J99" i="1"/>
  <c r="H99" i="1"/>
  <c r="H95" i="1"/>
  <c r="I95" i="1"/>
  <c r="I97" i="1" s="1"/>
  <c r="J95" i="1"/>
  <c r="J91" i="1"/>
  <c r="H91" i="1"/>
  <c r="H87" i="1"/>
  <c r="I87" i="1"/>
  <c r="I89" i="1" s="1"/>
  <c r="J87" i="1"/>
  <c r="J83" i="1"/>
  <c r="H83" i="1"/>
  <c r="I83" i="1"/>
  <c r="I85" i="1" s="1"/>
  <c r="H79" i="1"/>
  <c r="I79" i="1"/>
  <c r="I81" i="1" s="1"/>
  <c r="J79" i="1"/>
  <c r="J75" i="1"/>
  <c r="H75" i="1"/>
  <c r="I75" i="1"/>
  <c r="I77" i="1" s="1"/>
  <c r="H71" i="1"/>
  <c r="I71" i="1"/>
  <c r="I73" i="1" s="1"/>
  <c r="J71" i="1"/>
  <c r="J67" i="1"/>
  <c r="H67" i="1"/>
  <c r="I67" i="1"/>
  <c r="I69" i="1" s="1"/>
  <c r="H63" i="1"/>
  <c r="I63" i="1"/>
  <c r="I65" i="1" s="1"/>
  <c r="J59" i="1"/>
  <c r="H59" i="1"/>
  <c r="I59" i="1"/>
  <c r="I61" i="1" s="1"/>
  <c r="H55" i="1"/>
  <c r="I55" i="1"/>
  <c r="I57" i="1" s="1"/>
  <c r="J55" i="1"/>
  <c r="J51" i="1"/>
  <c r="H51" i="1"/>
  <c r="I51" i="1"/>
  <c r="I53" i="1" s="1"/>
  <c r="H47" i="1"/>
  <c r="I47" i="1"/>
  <c r="I49" i="1" s="1"/>
  <c r="J47" i="1"/>
  <c r="J43" i="1"/>
  <c r="I43" i="1"/>
  <c r="I45" i="1" s="1"/>
  <c r="H39" i="1"/>
  <c r="I39" i="1"/>
  <c r="I41" i="1" s="1"/>
  <c r="J39" i="1"/>
  <c r="J35" i="1"/>
  <c r="H35" i="1"/>
  <c r="H31" i="1"/>
  <c r="I31" i="1"/>
  <c r="I33" i="1" s="1"/>
  <c r="J31" i="1"/>
  <c r="J27" i="1"/>
  <c r="H27" i="1"/>
  <c r="J563" i="1"/>
  <c r="H543" i="1"/>
  <c r="I535" i="1"/>
  <c r="I537" i="1" s="1"/>
  <c r="I507" i="1"/>
  <c r="I509" i="1" s="1"/>
  <c r="J499" i="1"/>
  <c r="H479" i="1"/>
  <c r="I471" i="1"/>
  <c r="I473" i="1" s="1"/>
  <c r="I443" i="1"/>
  <c r="I445" i="1" s="1"/>
  <c r="J403" i="1"/>
  <c r="I375" i="1"/>
  <c r="I377" i="1" s="1"/>
  <c r="I347" i="1"/>
  <c r="I349" i="1" s="1"/>
  <c r="H319" i="1"/>
  <c r="J275" i="1"/>
  <c r="I247" i="1"/>
  <c r="I249" i="1" s="1"/>
  <c r="I91" i="1"/>
  <c r="I93" i="1" s="1"/>
  <c r="J63" i="1"/>
  <c r="I35" i="1"/>
  <c r="I37" i="1" s="1"/>
  <c r="I563" i="1"/>
  <c r="I565" i="1" s="1"/>
  <c r="H565" i="1" s="1"/>
  <c r="Q565" i="1" s="1"/>
  <c r="J555" i="1"/>
  <c r="H535" i="1"/>
  <c r="I527" i="1"/>
  <c r="I529" i="1" s="1"/>
  <c r="I499" i="1"/>
  <c r="I501" i="1" s="1"/>
  <c r="H501" i="1" s="1"/>
  <c r="AB501" i="1" s="1"/>
  <c r="J491" i="1"/>
  <c r="H471" i="1"/>
  <c r="I463" i="1"/>
  <c r="I465" i="1" s="1"/>
  <c r="H415" i="1"/>
  <c r="J371" i="1"/>
  <c r="I343" i="1"/>
  <c r="I345" i="1" s="1"/>
  <c r="I315" i="1"/>
  <c r="I317" i="1" s="1"/>
  <c r="H287" i="1"/>
  <c r="J243" i="1"/>
  <c r="I227" i="1"/>
  <c r="I229" i="1" s="1"/>
  <c r="H171" i="1"/>
  <c r="I27" i="1"/>
  <c r="I29" i="1" s="1"/>
  <c r="I567" i="1"/>
  <c r="I569" i="1" s="1"/>
  <c r="I539" i="1"/>
  <c r="I541" i="1" s="1"/>
  <c r="J531" i="1"/>
  <c r="H511" i="1"/>
  <c r="I503" i="1"/>
  <c r="I505" i="1" s="1"/>
  <c r="I475" i="1"/>
  <c r="I477" i="1" s="1"/>
  <c r="J467" i="1"/>
  <c r="H447" i="1"/>
  <c r="I439" i="1"/>
  <c r="I441" i="1" s="1"/>
  <c r="I411" i="1"/>
  <c r="I413" i="1" s="1"/>
  <c r="H383" i="1"/>
  <c r="J339" i="1"/>
  <c r="I311" i="1"/>
  <c r="I313" i="1" s="1"/>
  <c r="I283" i="1"/>
  <c r="I285" i="1" s="1"/>
  <c r="H255" i="1"/>
  <c r="I219" i="1"/>
  <c r="I221" i="1" s="1"/>
  <c r="J191" i="1"/>
  <c r="I163" i="1"/>
  <c r="I165" i="1" s="1"/>
  <c r="H107" i="1"/>
  <c r="H567" i="1"/>
  <c r="I559" i="1"/>
  <c r="I561" i="1" s="1"/>
  <c r="I531" i="1"/>
  <c r="J523" i="1"/>
  <c r="H503" i="1"/>
  <c r="I495" i="1"/>
  <c r="I497" i="1" s="1"/>
  <c r="I467" i="1"/>
  <c r="I469" i="1" s="1"/>
  <c r="H469" i="1" s="1"/>
  <c r="AD469" i="1" s="1"/>
  <c r="J459" i="1"/>
  <c r="J435" i="1"/>
  <c r="I407" i="1"/>
  <c r="I409" i="1" s="1"/>
  <c r="I379" i="1"/>
  <c r="I381" i="1" s="1"/>
  <c r="H351" i="1"/>
  <c r="J307" i="1"/>
  <c r="I279" i="1"/>
  <c r="I281" i="1" s="1"/>
  <c r="I251" i="1"/>
  <c r="I253" i="1" s="1"/>
  <c r="I155" i="1"/>
  <c r="I157" i="1" s="1"/>
  <c r="J127" i="1"/>
  <c r="I99" i="1"/>
  <c r="I101" i="1" s="1"/>
  <c r="H43" i="1"/>
  <c r="H23" i="1"/>
  <c r="I23" i="1"/>
  <c r="I25" i="1" s="1"/>
  <c r="H15" i="1"/>
  <c r="I15" i="1"/>
  <c r="I17" i="1" s="1"/>
  <c r="H7" i="1"/>
  <c r="I7" i="1"/>
  <c r="I9" i="1" s="1"/>
  <c r="J23" i="1"/>
  <c r="H19" i="1"/>
  <c r="J7" i="1"/>
  <c r="J3" i="1"/>
  <c r="I3" i="1"/>
  <c r="I5" i="1" s="1"/>
  <c r="H5" i="1" s="1"/>
  <c r="L5" i="1" s="1"/>
  <c r="D129" i="2" l="1"/>
  <c r="D103" i="2"/>
  <c r="D77" i="2"/>
  <c r="D122" i="2"/>
  <c r="D96" i="2"/>
  <c r="D92" i="2"/>
  <c r="D86" i="2"/>
  <c r="D123" i="2"/>
  <c r="D97" i="2"/>
  <c r="D71" i="2"/>
  <c r="D87" i="2"/>
  <c r="D116" i="2"/>
  <c r="D132" i="2"/>
  <c r="D106" i="2"/>
  <c r="D80" i="2"/>
  <c r="D117" i="2"/>
  <c r="D133" i="2"/>
  <c r="D107" i="2"/>
  <c r="D81" i="2"/>
  <c r="D126" i="2"/>
  <c r="D100" i="2"/>
  <c r="D74" i="2"/>
  <c r="D70" i="2"/>
  <c r="D127" i="2"/>
  <c r="D101" i="2"/>
  <c r="D75" i="2"/>
  <c r="D120" i="2"/>
  <c r="D94" i="2"/>
  <c r="D110" i="2"/>
  <c r="D84" i="2"/>
  <c r="J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D121" i="2"/>
  <c r="D95" i="2"/>
  <c r="D111" i="2"/>
  <c r="D85" i="2"/>
  <c r="D130" i="2"/>
  <c r="D104" i="2"/>
  <c r="D78" i="2"/>
  <c r="D115" i="2"/>
  <c r="D131" i="2"/>
  <c r="D105" i="2"/>
  <c r="D79" i="2"/>
  <c r="D124" i="2"/>
  <c r="D98" i="2"/>
  <c r="D72" i="2"/>
  <c r="D88" i="2"/>
  <c r="D125" i="2"/>
  <c r="D99" i="2"/>
  <c r="D73" i="2"/>
  <c r="D89" i="2"/>
  <c r="D118" i="2"/>
  <c r="D114" i="2"/>
  <c r="D108" i="2"/>
  <c r="D82" i="2"/>
  <c r="D119" i="2"/>
  <c r="D93" i="2"/>
  <c r="D109" i="2"/>
  <c r="D83" i="2"/>
  <c r="D128" i="2"/>
  <c r="D102" i="2"/>
  <c r="D76" i="2"/>
  <c r="DC16" i="5"/>
  <c r="DG15" i="5"/>
  <c r="I13" i="1"/>
  <c r="J493" i="1"/>
  <c r="H493" i="1" s="1"/>
  <c r="U493" i="1" s="1"/>
  <c r="AA491" i="1"/>
  <c r="J509" i="1"/>
  <c r="H509" i="1" s="1"/>
  <c r="V509" i="1" s="1"/>
  <c r="R507" i="1"/>
  <c r="J557" i="1"/>
  <c r="H557" i="1" s="1"/>
  <c r="Z557" i="1" s="1"/>
  <c r="X555" i="1"/>
  <c r="J505" i="1"/>
  <c r="H505" i="1" s="1"/>
  <c r="N505" i="1" s="1"/>
  <c r="Q503" i="1"/>
  <c r="J569" i="1"/>
  <c r="H569" i="1" s="1"/>
  <c r="P569" i="1" s="1"/>
  <c r="N567" i="1"/>
  <c r="J481" i="1"/>
  <c r="H481" i="1" s="1"/>
  <c r="Z481" i="1" s="1"/>
  <c r="T479" i="1"/>
  <c r="J545" i="1"/>
  <c r="H545" i="1" s="1"/>
  <c r="AE545" i="1" s="1"/>
  <c r="M543" i="1"/>
  <c r="J489" i="1"/>
  <c r="H489" i="1" s="1"/>
  <c r="S489" i="1" s="1"/>
  <c r="N487" i="1"/>
  <c r="J497" i="1"/>
  <c r="L495" i="1"/>
  <c r="J517" i="1"/>
  <c r="H517" i="1" s="1"/>
  <c r="T517" i="1" s="1"/>
  <c r="AC515" i="1"/>
  <c r="J553" i="1"/>
  <c r="H553" i="1" s="1"/>
  <c r="AD553" i="1" s="1"/>
  <c r="U551" i="1"/>
  <c r="J561" i="1"/>
  <c r="H561" i="1" s="1"/>
  <c r="S561" i="1" s="1"/>
  <c r="T559" i="1"/>
  <c r="H497" i="1"/>
  <c r="O497" i="1" s="1"/>
  <c r="J513" i="1"/>
  <c r="H513" i="1" s="1"/>
  <c r="M513" i="1" s="1"/>
  <c r="AD511" i="1"/>
  <c r="J477" i="1"/>
  <c r="H477" i="1" s="1"/>
  <c r="R477" i="1" s="1"/>
  <c r="X475" i="1"/>
  <c r="J525" i="1"/>
  <c r="H525" i="1" s="1"/>
  <c r="X525" i="1" s="1"/>
  <c r="AE523" i="1"/>
  <c r="J541" i="1"/>
  <c r="H541" i="1" s="1"/>
  <c r="L541" i="1" s="1"/>
  <c r="Y539" i="1"/>
  <c r="P499" i="1"/>
  <c r="I533" i="1"/>
  <c r="H533" i="1" s="1"/>
  <c r="R533" i="1" s="1"/>
  <c r="O531" i="1"/>
  <c r="J537" i="1"/>
  <c r="H537" i="1" s="1"/>
  <c r="AC537" i="1" s="1"/>
  <c r="W535" i="1"/>
  <c r="J485" i="1"/>
  <c r="H485" i="1" s="1"/>
  <c r="P485" i="1" s="1"/>
  <c r="V483" i="1"/>
  <c r="J521" i="1"/>
  <c r="H521" i="1" s="1"/>
  <c r="Y521" i="1" s="1"/>
  <c r="Z519" i="1"/>
  <c r="J529" i="1"/>
  <c r="H529" i="1" s="1"/>
  <c r="W529" i="1" s="1"/>
  <c r="S527" i="1"/>
  <c r="J549" i="1"/>
  <c r="H549" i="1" s="1"/>
  <c r="AA549" i="1" s="1"/>
  <c r="AB547" i="1"/>
  <c r="V563" i="1"/>
  <c r="J473" i="1"/>
  <c r="H473" i="1" s="1"/>
  <c r="L473" i="1" s="1"/>
  <c r="U471" i="1"/>
  <c r="J321" i="1"/>
  <c r="H321" i="1" s="1"/>
  <c r="Y321" i="1" s="1"/>
  <c r="AC319" i="1"/>
  <c r="J29" i="1"/>
  <c r="H29" i="1" s="1"/>
  <c r="S29" i="1" s="1"/>
  <c r="V27" i="1"/>
  <c r="J53" i="1"/>
  <c r="H53" i="1" s="1"/>
  <c r="V53" i="1" s="1"/>
  <c r="W51" i="1"/>
  <c r="J97" i="1"/>
  <c r="H97" i="1" s="1"/>
  <c r="AC97" i="1" s="1"/>
  <c r="X95" i="1"/>
  <c r="J161" i="1"/>
  <c r="H161" i="1" s="1"/>
  <c r="P161" i="1" s="1"/>
  <c r="W159" i="1"/>
  <c r="J269" i="1"/>
  <c r="H269" i="1" s="1"/>
  <c r="AA269" i="1" s="1"/>
  <c r="Y267" i="1"/>
  <c r="J297" i="1"/>
  <c r="H297" i="1" s="1"/>
  <c r="N297" i="1" s="1"/>
  <c r="W295" i="1"/>
  <c r="J329" i="1"/>
  <c r="H329" i="1" s="1"/>
  <c r="Q329" i="1" s="1"/>
  <c r="S327" i="1"/>
  <c r="J361" i="1"/>
  <c r="H361" i="1" s="1"/>
  <c r="V361" i="1" s="1"/>
  <c r="N359" i="1"/>
  <c r="J397" i="1"/>
  <c r="H397" i="1" s="1"/>
  <c r="AE397" i="1" s="1"/>
  <c r="AD395" i="1"/>
  <c r="J17" i="1"/>
  <c r="H17" i="1" s="1"/>
  <c r="T17" i="1" s="1"/>
  <c r="L15" i="1"/>
  <c r="J37" i="1"/>
  <c r="H37" i="1" s="1"/>
  <c r="AA37" i="1" s="1"/>
  <c r="AC35" i="1"/>
  <c r="J41" i="1"/>
  <c r="H41" i="1" s="1"/>
  <c r="R41" i="1" s="1"/>
  <c r="P39" i="1"/>
  <c r="J65" i="1"/>
  <c r="H65" i="1" s="1"/>
  <c r="AB65" i="1" s="1"/>
  <c r="M63" i="1"/>
  <c r="J77" i="1"/>
  <c r="H77" i="1" s="1"/>
  <c r="L77" i="1" s="1"/>
  <c r="AE75" i="1"/>
  <c r="J81" i="1"/>
  <c r="H81" i="1" s="1"/>
  <c r="Q81" i="1" s="1"/>
  <c r="AA79" i="1"/>
  <c r="J101" i="1"/>
  <c r="H101" i="1" s="1"/>
  <c r="AA101" i="1" s="1"/>
  <c r="T99" i="1"/>
  <c r="J105" i="1"/>
  <c r="H105" i="1" s="1"/>
  <c r="Y105" i="1" s="1"/>
  <c r="V103" i="1"/>
  <c r="J129" i="1"/>
  <c r="H129" i="1" s="1"/>
  <c r="AB129" i="1" s="1"/>
  <c r="L127" i="1"/>
  <c r="J141" i="1"/>
  <c r="H141" i="1" s="1"/>
  <c r="S141" i="1" s="1"/>
  <c r="AA139" i="1"/>
  <c r="J145" i="1"/>
  <c r="H145" i="1" s="1"/>
  <c r="X145" i="1" s="1"/>
  <c r="Y143" i="1"/>
  <c r="J165" i="1"/>
  <c r="H165" i="1" s="1"/>
  <c r="R165" i="1" s="1"/>
  <c r="Q163" i="1"/>
  <c r="J169" i="1"/>
  <c r="H169" i="1" s="1"/>
  <c r="U169" i="1" s="1"/>
  <c r="M167" i="1"/>
  <c r="J193" i="1"/>
  <c r="H193" i="1" s="1"/>
  <c r="Y193" i="1" s="1"/>
  <c r="T191" i="1"/>
  <c r="J205" i="1"/>
  <c r="H205" i="1" s="1"/>
  <c r="Z205" i="1" s="1"/>
  <c r="R203" i="1"/>
  <c r="J209" i="1"/>
  <c r="H209" i="1" s="1"/>
  <c r="AE209" i="1" s="1"/>
  <c r="S207" i="1"/>
  <c r="J229" i="1"/>
  <c r="H229" i="1" s="1"/>
  <c r="X229" i="1" s="1"/>
  <c r="M227" i="1"/>
  <c r="J233" i="1"/>
  <c r="H233" i="1" s="1"/>
  <c r="R233" i="1" s="1"/>
  <c r="AB231" i="1"/>
  <c r="J245" i="1"/>
  <c r="H245" i="1" s="1"/>
  <c r="U245" i="1" s="1"/>
  <c r="Z243" i="1"/>
  <c r="J253" i="1"/>
  <c r="H253" i="1" s="1"/>
  <c r="M253" i="1" s="1"/>
  <c r="O251" i="1"/>
  <c r="J277" i="1"/>
  <c r="H277" i="1" s="1"/>
  <c r="U277" i="1" s="1"/>
  <c r="T275" i="1"/>
  <c r="J285" i="1"/>
  <c r="H285" i="1" s="1"/>
  <c r="AC285" i="1" s="1"/>
  <c r="R283" i="1"/>
  <c r="J309" i="1"/>
  <c r="H309" i="1" s="1"/>
  <c r="AE309" i="1" s="1"/>
  <c r="U307" i="1"/>
  <c r="J317" i="1"/>
  <c r="H317" i="1" s="1"/>
  <c r="T317" i="1" s="1"/>
  <c r="AD315" i="1"/>
  <c r="J341" i="1"/>
  <c r="H341" i="1" s="1"/>
  <c r="AC341" i="1" s="1"/>
  <c r="P339" i="1"/>
  <c r="J349" i="1"/>
  <c r="H349" i="1" s="1"/>
  <c r="AB349" i="1" s="1"/>
  <c r="Y347" i="1"/>
  <c r="J373" i="1"/>
  <c r="H373" i="1" s="1"/>
  <c r="P373" i="1" s="1"/>
  <c r="AA371" i="1"/>
  <c r="J381" i="1"/>
  <c r="H381" i="1" s="1"/>
  <c r="Y381" i="1" s="1"/>
  <c r="M379" i="1"/>
  <c r="J405" i="1"/>
  <c r="H405" i="1" s="1"/>
  <c r="L405" i="1" s="1"/>
  <c r="Z403" i="1"/>
  <c r="J413" i="1"/>
  <c r="H413" i="1" s="1"/>
  <c r="V413" i="1" s="1"/>
  <c r="AA411" i="1"/>
  <c r="J437" i="1"/>
  <c r="H437" i="1" s="1"/>
  <c r="N437" i="1" s="1"/>
  <c r="AC435" i="1"/>
  <c r="J445" i="1"/>
  <c r="H445" i="1" s="1"/>
  <c r="AB445" i="1" s="1"/>
  <c r="AE443" i="1"/>
  <c r="J21" i="1"/>
  <c r="H21" i="1" s="1"/>
  <c r="AE21" i="1" s="1"/>
  <c r="Y19" i="1"/>
  <c r="J45" i="1"/>
  <c r="H45" i="1" s="1"/>
  <c r="U45" i="1" s="1"/>
  <c r="X43" i="1"/>
  <c r="J57" i="1"/>
  <c r="H57" i="1" s="1"/>
  <c r="AD57" i="1" s="1"/>
  <c r="Z55" i="1"/>
  <c r="J93" i="1"/>
  <c r="H93" i="1" s="1"/>
  <c r="Q93" i="1" s="1"/>
  <c r="O91" i="1"/>
  <c r="J117" i="1"/>
  <c r="H117" i="1" s="1"/>
  <c r="AD117" i="1" s="1"/>
  <c r="P115" i="1"/>
  <c r="J181" i="1"/>
  <c r="H181" i="1" s="1"/>
  <c r="M181" i="1" s="1"/>
  <c r="P179" i="1"/>
  <c r="J221" i="1"/>
  <c r="H221" i="1" s="1"/>
  <c r="P221" i="1" s="1"/>
  <c r="Q219" i="1"/>
  <c r="J333" i="1"/>
  <c r="H333" i="1" s="1"/>
  <c r="AD333" i="1" s="1"/>
  <c r="O331" i="1"/>
  <c r="J365" i="1"/>
  <c r="H365" i="1" s="1"/>
  <c r="U365" i="1" s="1"/>
  <c r="R363" i="1"/>
  <c r="J393" i="1"/>
  <c r="H393" i="1" s="1"/>
  <c r="O393" i="1" s="1"/>
  <c r="V391" i="1"/>
  <c r="J429" i="1"/>
  <c r="H429" i="1" s="1"/>
  <c r="W429" i="1" s="1"/>
  <c r="R427" i="1"/>
  <c r="J457" i="1"/>
  <c r="H457" i="1" s="1"/>
  <c r="AA457" i="1" s="1"/>
  <c r="W455" i="1"/>
  <c r="J13" i="1"/>
  <c r="N11" i="1"/>
  <c r="J449" i="1"/>
  <c r="H449" i="1" s="1"/>
  <c r="O449" i="1" s="1"/>
  <c r="S447" i="1"/>
  <c r="J289" i="1"/>
  <c r="H289" i="1" s="1"/>
  <c r="W289" i="1" s="1"/>
  <c r="AE287" i="1"/>
  <c r="J417" i="1"/>
  <c r="H417" i="1" s="1"/>
  <c r="X417" i="1" s="1"/>
  <c r="L415" i="1"/>
  <c r="J49" i="1"/>
  <c r="H49" i="1" s="1"/>
  <c r="M49" i="1" s="1"/>
  <c r="Q47" i="1"/>
  <c r="J61" i="1"/>
  <c r="H61" i="1" s="1"/>
  <c r="AC61" i="1" s="1"/>
  <c r="S59" i="1"/>
  <c r="J113" i="1"/>
  <c r="H113" i="1" s="1"/>
  <c r="M113" i="1" s="1"/>
  <c r="N111" i="1"/>
  <c r="J125" i="1"/>
  <c r="H125" i="1" s="1"/>
  <c r="W125" i="1" s="1"/>
  <c r="U123" i="1"/>
  <c r="J177" i="1"/>
  <c r="H177" i="1" s="1"/>
  <c r="AC177" i="1" s="1"/>
  <c r="L175" i="1"/>
  <c r="J189" i="1"/>
  <c r="H189" i="1" s="1"/>
  <c r="Q189" i="1" s="1"/>
  <c r="X187" i="1"/>
  <c r="J241" i="1"/>
  <c r="H241" i="1" s="1"/>
  <c r="V241" i="1" s="1"/>
  <c r="AC239" i="1"/>
  <c r="J249" i="1"/>
  <c r="H249" i="1" s="1"/>
  <c r="T249" i="1" s="1"/>
  <c r="AE247" i="1"/>
  <c r="J261" i="1"/>
  <c r="H261" i="1" s="1"/>
  <c r="S261" i="1" s="1"/>
  <c r="P259" i="1"/>
  <c r="J273" i="1"/>
  <c r="H273" i="1" s="1"/>
  <c r="AD273" i="1" s="1"/>
  <c r="X271" i="1"/>
  <c r="J281" i="1"/>
  <c r="H281" i="1" s="1"/>
  <c r="Z281" i="1" s="1"/>
  <c r="N279" i="1"/>
  <c r="J293" i="1"/>
  <c r="H293" i="1" s="1"/>
  <c r="R293" i="1" s="1"/>
  <c r="AA291" i="1"/>
  <c r="J305" i="1"/>
  <c r="H305" i="1" s="1"/>
  <c r="O305" i="1" s="1"/>
  <c r="AB303" i="1"/>
  <c r="J313" i="1"/>
  <c r="H313" i="1" s="1"/>
  <c r="X313" i="1" s="1"/>
  <c r="V311" i="1"/>
  <c r="J325" i="1"/>
  <c r="H325" i="1" s="1"/>
  <c r="P325" i="1" s="1"/>
  <c r="Z323" i="1"/>
  <c r="J337" i="1"/>
  <c r="H337" i="1" s="1"/>
  <c r="AA337" i="1" s="1"/>
  <c r="L335" i="1"/>
  <c r="J345" i="1"/>
  <c r="H345" i="1" s="1"/>
  <c r="W345" i="1" s="1"/>
  <c r="Q343" i="1"/>
  <c r="J357" i="1"/>
  <c r="H357" i="1" s="1"/>
  <c r="M357" i="1" s="1"/>
  <c r="T355" i="1"/>
  <c r="J369" i="1"/>
  <c r="H369" i="1" s="1"/>
  <c r="Z369" i="1" s="1"/>
  <c r="AE367" i="1"/>
  <c r="J377" i="1"/>
  <c r="H377" i="1" s="1"/>
  <c r="T377" i="1" s="1"/>
  <c r="W375" i="1"/>
  <c r="J389" i="1"/>
  <c r="H389" i="1" s="1"/>
  <c r="N389" i="1" s="1"/>
  <c r="U387" i="1"/>
  <c r="J401" i="1"/>
  <c r="H401" i="1" s="1"/>
  <c r="Q401" i="1" s="1"/>
  <c r="AC399" i="1"/>
  <c r="J409" i="1"/>
  <c r="H409" i="1" s="1"/>
  <c r="R409" i="1" s="1"/>
  <c r="S407" i="1"/>
  <c r="J421" i="1"/>
  <c r="H421" i="1" s="1"/>
  <c r="T421" i="1" s="1"/>
  <c r="P419" i="1"/>
  <c r="J433" i="1"/>
  <c r="H433" i="1" s="1"/>
  <c r="Y433" i="1" s="1"/>
  <c r="AD431" i="1"/>
  <c r="J441" i="1"/>
  <c r="H441" i="1" s="1"/>
  <c r="M441" i="1" s="1"/>
  <c r="Z439" i="1"/>
  <c r="J453" i="1"/>
  <c r="H453" i="1" s="1"/>
  <c r="AE453" i="1" s="1"/>
  <c r="O451" i="1"/>
  <c r="J33" i="1"/>
  <c r="H33" i="1" s="1"/>
  <c r="W33" i="1" s="1"/>
  <c r="AD31" i="1"/>
  <c r="J121" i="1"/>
  <c r="H121" i="1" s="1"/>
  <c r="AE121" i="1" s="1"/>
  <c r="R119" i="1"/>
  <c r="J157" i="1"/>
  <c r="H157" i="1" s="1"/>
  <c r="L157" i="1" s="1"/>
  <c r="AD155" i="1"/>
  <c r="J185" i="1"/>
  <c r="H185" i="1" s="1"/>
  <c r="AB185" i="1" s="1"/>
  <c r="U183" i="1"/>
  <c r="J225" i="1"/>
  <c r="H225" i="1" s="1"/>
  <c r="S225" i="1" s="1"/>
  <c r="Y223" i="1"/>
  <c r="J237" i="1"/>
  <c r="H237" i="1" s="1"/>
  <c r="N237" i="1" s="1"/>
  <c r="AD235" i="1"/>
  <c r="J265" i="1"/>
  <c r="H265" i="1" s="1"/>
  <c r="AB265" i="1" s="1"/>
  <c r="Q263" i="1"/>
  <c r="J301" i="1"/>
  <c r="H301" i="1" s="1"/>
  <c r="L301" i="1" s="1"/>
  <c r="M299" i="1"/>
  <c r="J425" i="1"/>
  <c r="H425" i="1" s="1"/>
  <c r="U425" i="1" s="1"/>
  <c r="Q423" i="1"/>
  <c r="J465" i="1"/>
  <c r="H465" i="1" s="1"/>
  <c r="AC465" i="1" s="1"/>
  <c r="M463" i="1"/>
  <c r="J9" i="1"/>
  <c r="AB7" i="1"/>
  <c r="J25" i="1"/>
  <c r="H25" i="1" s="1"/>
  <c r="Z25" i="1" s="1"/>
  <c r="AB23" i="1"/>
  <c r="J353" i="1"/>
  <c r="H353" i="1" s="1"/>
  <c r="S353" i="1" s="1"/>
  <c r="X351" i="1"/>
  <c r="J109" i="1"/>
  <c r="H109" i="1" s="1"/>
  <c r="Z109" i="1" s="1"/>
  <c r="S107" i="1"/>
  <c r="J257" i="1"/>
  <c r="H257" i="1" s="1"/>
  <c r="V257" i="1" s="1"/>
  <c r="L255" i="1"/>
  <c r="J385" i="1"/>
  <c r="H385" i="1" s="1"/>
  <c r="X385" i="1" s="1"/>
  <c r="AB383" i="1"/>
  <c r="J173" i="1"/>
  <c r="H173" i="1" s="1"/>
  <c r="W173" i="1" s="1"/>
  <c r="O171" i="1"/>
  <c r="J69" i="1"/>
  <c r="H69" i="1" s="1"/>
  <c r="N69" i="1" s="1"/>
  <c r="R67" i="1"/>
  <c r="J73" i="1"/>
  <c r="H73" i="1" s="1"/>
  <c r="X73" i="1" s="1"/>
  <c r="T71" i="1"/>
  <c r="J85" i="1"/>
  <c r="H85" i="1" s="1"/>
  <c r="Y85" i="1" s="1"/>
  <c r="U83" i="1"/>
  <c r="J89" i="1"/>
  <c r="H89" i="1" s="1"/>
  <c r="P89" i="1" s="1"/>
  <c r="O87" i="1"/>
  <c r="J133" i="1"/>
  <c r="H133" i="1" s="1"/>
  <c r="N133" i="1" s="1"/>
  <c r="AE131" i="1"/>
  <c r="J137" i="1"/>
  <c r="H137" i="1" s="1"/>
  <c r="V137" i="1" s="1"/>
  <c r="Z135" i="1"/>
  <c r="J149" i="1"/>
  <c r="H149" i="1" s="1"/>
  <c r="T149" i="1" s="1"/>
  <c r="AB147" i="1"/>
  <c r="J153" i="1"/>
  <c r="H153" i="1" s="1"/>
  <c r="O153" i="1" s="1"/>
  <c r="AC151" i="1"/>
  <c r="J197" i="1"/>
  <c r="H197" i="1" s="1"/>
  <c r="AD197" i="1" s="1"/>
  <c r="V195" i="1"/>
  <c r="J201" i="1"/>
  <c r="H201" i="1" s="1"/>
  <c r="AA201" i="1" s="1"/>
  <c r="N199" i="1"/>
  <c r="J213" i="1"/>
  <c r="H213" i="1" s="1"/>
  <c r="O213" i="1" s="1"/>
  <c r="AA211" i="1"/>
  <c r="J217" i="1"/>
  <c r="H217" i="1" s="1"/>
  <c r="L217" i="1" s="1"/>
  <c r="W215" i="1"/>
  <c r="J461" i="1"/>
  <c r="H461" i="1" s="1"/>
  <c r="Q461" i="1" s="1"/>
  <c r="Y459" i="1"/>
  <c r="AB467" i="1"/>
  <c r="R3" i="1"/>
  <c r="K157" i="2" l="1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DG16" i="5"/>
  <c r="DC17" i="5"/>
  <c r="H9" i="1"/>
  <c r="H13" i="1"/>
  <c r="Z576" i="1"/>
  <c r="U576" i="1"/>
  <c r="N576" i="1"/>
  <c r="Y576" i="1"/>
  <c r="S576" i="1"/>
  <c r="AA576" i="1"/>
  <c r="AD576" i="1"/>
  <c r="AE576" i="1"/>
  <c r="M576" i="1"/>
  <c r="P576" i="1"/>
  <c r="W576" i="1"/>
  <c r="AB576" i="1"/>
  <c r="T576" i="1"/>
  <c r="X576" i="1"/>
  <c r="AC576" i="1"/>
  <c r="V576" i="1"/>
  <c r="R576" i="1"/>
  <c r="Q576" i="1"/>
  <c r="L157" i="2" l="1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DC19" i="5"/>
  <c r="DG17" i="5"/>
  <c r="L9" i="1"/>
  <c r="P577" i="1"/>
  <c r="C7" i="2" s="1"/>
  <c r="R577" i="1"/>
  <c r="C9" i="2" s="1"/>
  <c r="T577" i="1"/>
  <c r="C11" i="2" s="1"/>
  <c r="M577" i="1"/>
  <c r="C4" i="2" s="1"/>
  <c r="U577" i="1"/>
  <c r="C12" i="2" s="1"/>
  <c r="Q577" i="1"/>
  <c r="C8" i="2" s="1"/>
  <c r="AA577" i="1"/>
  <c r="C18" i="2" s="1"/>
  <c r="V577" i="1"/>
  <c r="C13" i="2" s="1"/>
  <c r="AB577" i="1"/>
  <c r="C19" i="2" s="1"/>
  <c r="AE577" i="1"/>
  <c r="C22" i="2" s="1"/>
  <c r="S577" i="1"/>
  <c r="C10" i="2" s="1"/>
  <c r="Z577" i="1"/>
  <c r="C17" i="2" s="1"/>
  <c r="X577" i="1"/>
  <c r="C15" i="2" s="1"/>
  <c r="N577" i="1"/>
  <c r="C5" i="2" s="1"/>
  <c r="AC577" i="1"/>
  <c r="C20" i="2" s="1"/>
  <c r="W577" i="1"/>
  <c r="C14" i="2" s="1"/>
  <c r="AD577" i="1"/>
  <c r="C21" i="2" s="1"/>
  <c r="Y577" i="1"/>
  <c r="C16" i="2" s="1"/>
  <c r="O13" i="1"/>
  <c r="M157" i="2" l="1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58" i="2"/>
  <c r="DG19" i="5"/>
  <c r="DC20" i="5"/>
  <c r="L576" i="1"/>
  <c r="AD580" i="1"/>
  <c r="AC580" i="1"/>
  <c r="AE580" i="1"/>
  <c r="O576" i="1"/>
  <c r="N157" i="2" l="1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DC18" i="5"/>
  <c r="DG20" i="5"/>
  <c r="L577" i="1"/>
  <c r="C3" i="2" s="1"/>
  <c r="O577" i="1"/>
  <c r="C6" i="2" s="1"/>
  <c r="O157" i="2" l="1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DG18" i="5"/>
  <c r="DC21" i="5"/>
  <c r="DG21" i="5" s="1"/>
  <c r="A6" i="2"/>
  <c r="A3" i="2"/>
  <c r="A11" i="2"/>
  <c r="A22" i="2"/>
  <c r="A10" i="2"/>
  <c r="A19" i="2"/>
  <c r="A13" i="2"/>
  <c r="A20" i="2"/>
  <c r="A8" i="2"/>
  <c r="A16" i="2"/>
  <c r="A12" i="2"/>
  <c r="A4" i="2"/>
  <c r="A5" i="2"/>
  <c r="A7" i="2"/>
  <c r="A15" i="2"/>
  <c r="A17" i="2"/>
  <c r="A18" i="2"/>
  <c r="A9" i="2"/>
  <c r="A21" i="2"/>
  <c r="A14" i="2"/>
  <c r="P157" i="2" l="1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Q157" i="2" l="1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58" i="2"/>
  <c r="R157" i="2" l="1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S157" i="2" l="1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T157" i="2" l="1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U157" i="2" l="1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58" i="2"/>
  <c r="V157" i="2" l="1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W157" i="2" l="1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X157" i="2" l="1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Y157" i="2" l="1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58" i="2"/>
  <c r="Y158" i="2" l="1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Z157" i="2"/>
  <c r="Z158" i="2" l="1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</calcChain>
</file>

<file path=xl/sharedStrings.xml><?xml version="1.0" encoding="utf-8"?>
<sst xmlns="http://schemas.openxmlformats.org/spreadsheetml/2006/main" count="897" uniqueCount="59">
  <si>
    <t>Draw</t>
  </si>
  <si>
    <t>team-logo</t>
  </si>
  <si>
    <t>Wolves</t>
  </si>
  <si>
    <t>Liverpool</t>
  </si>
  <si>
    <t>West Ham</t>
  </si>
  <si>
    <t>Leicester</t>
  </si>
  <si>
    <t>Chelsea</t>
  </si>
  <si>
    <t>Southampton</t>
  </si>
  <si>
    <t>Newcastle</t>
  </si>
  <si>
    <t>Norwich</t>
  </si>
  <si>
    <t>Brighton</t>
  </si>
  <si>
    <t>Crystal Palace</t>
  </si>
  <si>
    <t>Sheffield Utd</t>
  </si>
  <si>
    <t>Watford</t>
  </si>
  <si>
    <t>Everton</t>
  </si>
  <si>
    <t>Bournemouth</t>
  </si>
  <si>
    <t>Aston Villa</t>
  </si>
  <si>
    <t>Man. United</t>
  </si>
  <si>
    <t>Burnley</t>
  </si>
  <si>
    <t>Arsenal</t>
  </si>
  <si>
    <t>Tottenham</t>
  </si>
  <si>
    <t>Man. City</t>
  </si>
  <si>
    <t>Random</t>
  </si>
  <si>
    <t>Win</t>
  </si>
  <si>
    <t>Loss</t>
  </si>
  <si>
    <t>Current Points</t>
  </si>
  <si>
    <t>Additional Points</t>
  </si>
  <si>
    <t>Total Points</t>
  </si>
  <si>
    <t>Rank</t>
  </si>
  <si>
    <t>Points</t>
  </si>
  <si>
    <t>Top 4</t>
  </si>
  <si>
    <t>5,6</t>
  </si>
  <si>
    <t>Relegation</t>
  </si>
  <si>
    <t>Percentiles</t>
  </si>
  <si>
    <t>Median</t>
  </si>
  <si>
    <t>Low 10%</t>
  </si>
  <si>
    <t>High 90%</t>
  </si>
  <si>
    <t>Low 25%</t>
  </si>
  <si>
    <t>High 75%</t>
  </si>
  <si>
    <t>Team:</t>
  </si>
  <si>
    <t>Title Odds</t>
  </si>
  <si>
    <t>UCL</t>
  </si>
  <si>
    <t>Euro</t>
  </si>
  <si>
    <t>Relegated</t>
  </si>
  <si>
    <t>Expected Points</t>
  </si>
  <si>
    <t>Expected Rank</t>
  </si>
  <si>
    <t>Worst 75%</t>
  </si>
  <si>
    <t>Best 25%</t>
  </si>
  <si>
    <t>Best 10%</t>
  </si>
  <si>
    <t>Worst 90%</t>
  </si>
  <si>
    <t>Finish:</t>
  </si>
  <si>
    <t>Alpha</t>
  </si>
  <si>
    <t>std</t>
  </si>
  <si>
    <t>Size</t>
  </si>
  <si>
    <t>Confidence</t>
  </si>
  <si>
    <t>95% chance that true value lies within 0.20 spots of the average found</t>
  </si>
  <si>
    <t>95% chance true value only lies within 0.50 spots of average found, or worse</t>
  </si>
  <si>
    <t>Mean Rank</t>
  </si>
  <si>
    <t>Median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</si>
</sst>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4" borderId="0" xfId="0" applyFill="1"/>
    <xf numFmtId="0" fontId="1" fillId="2" borderId="0" xfId="1"/>
    <xf numFmtId="0" fontId="2" fillId="3" borderId="0" xfId="2"/>
    <xf numFmtId="0" fontId="0" fillId="5" borderId="0" xfId="0" applyFill="1"/>
    <xf numFmtId="0" fontId="0" fillId="6" borderId="0" xfId="0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33507-47F1-4B01-8220-BA877ABB943E}">
  <dimension ref="A1:AE961"/>
  <sheetViews>
    <sheetView tabSelected="1" workbookViewId="0">
      <selection activeCell="H3" sqref="H3:J5"/>
    </sheetView>
  </sheetViews>
  <sheetFormatPr defaultRowHeight="15" x14ac:dyDescent="0.25"/>
  <cols>
    <col min="6" max="6" width="9.140625" style="2"/>
  </cols>
  <sheetData>
    <row r="1" spans="1:31" x14ac:dyDescent="0.25">
      <c r="F1" s="3" t="s">
        <v>22</v>
      </c>
      <c r="H1" t="s">
        <v>23</v>
      </c>
      <c r="I1" t="s">
        <v>0</v>
      </c>
      <c r="J1" t="s">
        <v>24</v>
      </c>
      <c r="L1">
        <v>1</v>
      </c>
      <c r="M1">
        <f>L1+1</f>
        <v>2</v>
      </c>
      <c r="N1">
        <f t="shared" ref="N1:AE1" si="0">M1+1</f>
        <v>3</v>
      </c>
      <c r="O1">
        <f t="shared" si="0"/>
        <v>4</v>
      </c>
      <c r="P1">
        <f t="shared" si="0"/>
        <v>5</v>
      </c>
      <c r="Q1">
        <f t="shared" si="0"/>
        <v>6</v>
      </c>
      <c r="R1">
        <f t="shared" si="0"/>
        <v>7</v>
      </c>
      <c r="S1">
        <f t="shared" si="0"/>
        <v>8</v>
      </c>
      <c r="T1">
        <f t="shared" si="0"/>
        <v>9</v>
      </c>
      <c r="U1">
        <f t="shared" si="0"/>
        <v>10</v>
      </c>
      <c r="V1">
        <f t="shared" si="0"/>
        <v>11</v>
      </c>
      <c r="W1">
        <f t="shared" si="0"/>
        <v>12</v>
      </c>
      <c r="X1">
        <f t="shared" si="0"/>
        <v>13</v>
      </c>
      <c r="Y1">
        <f t="shared" si="0"/>
        <v>14</v>
      </c>
      <c r="Z1">
        <f t="shared" si="0"/>
        <v>15</v>
      </c>
      <c r="AA1">
        <f t="shared" si="0"/>
        <v>16</v>
      </c>
      <c r="AB1">
        <f t="shared" si="0"/>
        <v>17</v>
      </c>
      <c r="AC1">
        <f t="shared" si="0"/>
        <v>18</v>
      </c>
      <c r="AD1">
        <f>AC1+1</f>
        <v>19</v>
      </c>
      <c r="AE1">
        <f t="shared" si="0"/>
        <v>20</v>
      </c>
    </row>
    <row r="2" spans="1:31" x14ac:dyDescent="0.25">
      <c r="A2" s="1">
        <v>43853</v>
      </c>
      <c r="B2" t="s">
        <v>1</v>
      </c>
      <c r="C2" s="2">
        <v>0.22</v>
      </c>
      <c r="D2" s="2">
        <v>0.23</v>
      </c>
      <c r="F2" s="2">
        <f t="shared" ref="F2:F65" ca="1" si="1">RAND()</f>
        <v>0.15531958575265825</v>
      </c>
      <c r="L2" t="s">
        <v>3</v>
      </c>
      <c r="M2" t="s">
        <v>21</v>
      </c>
      <c r="N2" t="s">
        <v>5</v>
      </c>
      <c r="O2" t="s">
        <v>6</v>
      </c>
      <c r="P2" t="s">
        <v>17</v>
      </c>
      <c r="Q2" t="s">
        <v>20</v>
      </c>
      <c r="R2" t="s">
        <v>2</v>
      </c>
      <c r="S2" t="s">
        <v>12</v>
      </c>
      <c r="T2" t="s">
        <v>7</v>
      </c>
      <c r="U2" t="s">
        <v>19</v>
      </c>
      <c r="V2" t="s">
        <v>11</v>
      </c>
      <c r="W2" t="s">
        <v>14</v>
      </c>
      <c r="X2" t="s">
        <v>18</v>
      </c>
      <c r="Y2" t="s">
        <v>8</v>
      </c>
      <c r="Z2" t="s">
        <v>10</v>
      </c>
      <c r="AA2" t="s">
        <v>16</v>
      </c>
      <c r="AB2" t="s">
        <v>4</v>
      </c>
      <c r="AC2" t="s">
        <v>15</v>
      </c>
      <c r="AD2" t="s">
        <v>13</v>
      </c>
      <c r="AE2" t="s">
        <v>9</v>
      </c>
    </row>
    <row r="3" spans="1:31" x14ac:dyDescent="0.25">
      <c r="B3" t="s">
        <v>2</v>
      </c>
      <c r="F3" s="2">
        <f t="shared" ca="1" si="1"/>
        <v>0.8848842593839803</v>
      </c>
      <c r="H3">
        <f ca="1">IF(F3&gt;(C4+D2),3,"")</f>
        <v>3</v>
      </c>
      <c r="I3" t="str">
        <f ca="1">IF(AND(F3&gt;D2,F3&lt;(D2+C4)),1,"")</f>
        <v/>
      </c>
      <c r="J3" t="str">
        <f ca="1">IF(OR(F3=D2,F3&lt;D2),0,"")</f>
        <v/>
      </c>
      <c r="L3" t="str">
        <f>IF($B3=L$2,SUM($H3:$J3),"")</f>
        <v/>
      </c>
      <c r="M3" t="str">
        <f t="shared" ref="M3:AE16" si="2">IF($B3=M$2,SUM($H3:$J3),"")</f>
        <v/>
      </c>
      <c r="N3" t="str">
        <f t="shared" si="2"/>
        <v/>
      </c>
      <c r="O3" t="str">
        <f t="shared" si="2"/>
        <v/>
      </c>
      <c r="P3" t="str">
        <f t="shared" si="2"/>
        <v/>
      </c>
      <c r="Q3" t="str">
        <f t="shared" si="2"/>
        <v/>
      </c>
      <c r="R3">
        <f ca="1">IF($B3=R$2,SUM($H3:$J3),"")</f>
        <v>3</v>
      </c>
      <c r="S3" t="str">
        <f t="shared" si="2"/>
        <v/>
      </c>
      <c r="T3" t="str">
        <f t="shared" si="2"/>
        <v/>
      </c>
      <c r="U3" t="str">
        <f t="shared" si="2"/>
        <v/>
      </c>
      <c r="V3" t="str">
        <f t="shared" si="2"/>
        <v/>
      </c>
      <c r="W3" t="str">
        <f t="shared" si="2"/>
        <v/>
      </c>
      <c r="X3" t="str">
        <f t="shared" si="2"/>
        <v/>
      </c>
      <c r="Y3" t="str">
        <f t="shared" si="2"/>
        <v/>
      </c>
      <c r="Z3" t="str">
        <f t="shared" si="2"/>
        <v/>
      </c>
      <c r="AA3" t="str">
        <f t="shared" si="2"/>
        <v/>
      </c>
      <c r="AB3" t="str">
        <f t="shared" si="2"/>
        <v/>
      </c>
      <c r="AC3" t="str">
        <f t="shared" si="2"/>
        <v/>
      </c>
      <c r="AD3" t="str">
        <f t="shared" si="2"/>
        <v/>
      </c>
      <c r="AE3" t="str">
        <f t="shared" si="2"/>
        <v/>
      </c>
    </row>
    <row r="4" spans="1:31" x14ac:dyDescent="0.25">
      <c r="B4" t="s">
        <v>1</v>
      </c>
      <c r="C4" s="2">
        <v>0.55000000000000004</v>
      </c>
      <c r="F4" s="2">
        <f t="shared" ca="1" si="1"/>
        <v>0.49065938978545631</v>
      </c>
      <c r="L4" t="str">
        <f t="shared" ref="L4:AA32" si="3">IF($B4=L$2,SUM($H4:$J4),"")</f>
        <v/>
      </c>
      <c r="M4" t="str">
        <f t="shared" si="2"/>
        <v/>
      </c>
      <c r="N4" t="str">
        <f t="shared" si="2"/>
        <v/>
      </c>
      <c r="O4" t="str">
        <f t="shared" si="2"/>
        <v/>
      </c>
      <c r="P4" t="str">
        <f t="shared" si="2"/>
        <v/>
      </c>
      <c r="Q4" t="str">
        <f t="shared" si="2"/>
        <v/>
      </c>
      <c r="R4" t="str">
        <f t="shared" si="2"/>
        <v/>
      </c>
      <c r="S4" t="str">
        <f t="shared" si="2"/>
        <v/>
      </c>
      <c r="T4" t="str">
        <f t="shared" si="2"/>
        <v/>
      </c>
      <c r="U4" t="str">
        <f t="shared" si="2"/>
        <v/>
      </c>
      <c r="V4" t="str">
        <f t="shared" si="2"/>
        <v/>
      </c>
      <c r="W4" t="str">
        <f t="shared" si="2"/>
        <v/>
      </c>
      <c r="X4" t="str">
        <f t="shared" si="2"/>
        <v/>
      </c>
      <c r="Y4" t="str">
        <f t="shared" si="2"/>
        <v/>
      </c>
      <c r="Z4" t="str">
        <f t="shared" si="2"/>
        <v/>
      </c>
      <c r="AA4" t="str">
        <f t="shared" si="2"/>
        <v/>
      </c>
      <c r="AB4" t="str">
        <f t="shared" si="2"/>
        <v/>
      </c>
      <c r="AC4" t="str">
        <f t="shared" si="2"/>
        <v/>
      </c>
      <c r="AD4" t="str">
        <f t="shared" si="2"/>
        <v/>
      </c>
      <c r="AE4" t="str">
        <f t="shared" si="2"/>
        <v/>
      </c>
    </row>
    <row r="5" spans="1:31" x14ac:dyDescent="0.25">
      <c r="B5" t="s">
        <v>3</v>
      </c>
      <c r="F5" s="2">
        <f t="shared" ca="1" si="1"/>
        <v>0.47594006858643367</v>
      </c>
      <c r="H5" t="str">
        <f ca="1">IF(I5=J5,3,"")</f>
        <v/>
      </c>
      <c r="I5" t="str">
        <f ca="1">IF(I3=1,1,"")</f>
        <v/>
      </c>
      <c r="J5">
        <f ca="1">IF(H3=3,0,"")</f>
        <v>0</v>
      </c>
      <c r="L5">
        <f ca="1">IF($B5=L$2,SUM($H5:$J5),"")</f>
        <v>0</v>
      </c>
      <c r="M5" t="str">
        <f t="shared" si="2"/>
        <v/>
      </c>
      <c r="N5" t="str">
        <f t="shared" si="2"/>
        <v/>
      </c>
      <c r="O5" t="str">
        <f t="shared" si="2"/>
        <v/>
      </c>
      <c r="P5" t="str">
        <f t="shared" si="2"/>
        <v/>
      </c>
      <c r="Q5" t="str">
        <f t="shared" si="2"/>
        <v/>
      </c>
      <c r="R5" t="str">
        <f t="shared" si="2"/>
        <v/>
      </c>
      <c r="S5" t="str">
        <f t="shared" si="2"/>
        <v/>
      </c>
      <c r="T5" t="str">
        <f t="shared" si="2"/>
        <v/>
      </c>
      <c r="U5" t="str">
        <f t="shared" si="2"/>
        <v/>
      </c>
      <c r="V5" t="str">
        <f t="shared" si="2"/>
        <v/>
      </c>
      <c r="W5" t="str">
        <f t="shared" si="2"/>
        <v/>
      </c>
      <c r="X5" t="str">
        <f t="shared" si="2"/>
        <v/>
      </c>
      <c r="Y5" t="str">
        <f t="shared" si="2"/>
        <v/>
      </c>
      <c r="Z5" t="str">
        <f t="shared" si="2"/>
        <v/>
      </c>
      <c r="AA5" t="str">
        <f t="shared" si="2"/>
        <v/>
      </c>
      <c r="AB5" t="str">
        <f t="shared" si="2"/>
        <v/>
      </c>
      <c r="AC5" t="str">
        <f t="shared" si="2"/>
        <v/>
      </c>
      <c r="AD5" t="str">
        <f t="shared" si="2"/>
        <v/>
      </c>
      <c r="AE5" t="str">
        <f t="shared" si="2"/>
        <v/>
      </c>
    </row>
    <row r="6" spans="1:31" x14ac:dyDescent="0.25">
      <c r="A6" s="1">
        <v>43859</v>
      </c>
      <c r="B6" t="s">
        <v>1</v>
      </c>
      <c r="C6" s="2">
        <v>0.13</v>
      </c>
      <c r="D6" s="2">
        <v>0.17</v>
      </c>
      <c r="F6" s="2">
        <f t="shared" ca="1" si="1"/>
        <v>4.8161932436515342E-2</v>
      </c>
      <c r="L6" t="str">
        <f t="shared" si="3"/>
        <v/>
      </c>
      <c r="M6" t="str">
        <f t="shared" si="2"/>
        <v/>
      </c>
      <c r="N6" t="str">
        <f t="shared" si="2"/>
        <v/>
      </c>
      <c r="O6" t="str">
        <f t="shared" si="2"/>
        <v/>
      </c>
      <c r="P6" t="str">
        <f t="shared" si="2"/>
        <v/>
      </c>
      <c r="Q6" t="str">
        <f t="shared" si="2"/>
        <v/>
      </c>
      <c r="R6" t="str">
        <f t="shared" si="2"/>
        <v/>
      </c>
      <c r="S6" t="str">
        <f t="shared" si="2"/>
        <v/>
      </c>
      <c r="T6" t="str">
        <f t="shared" si="2"/>
        <v/>
      </c>
      <c r="U6" t="str">
        <f t="shared" si="2"/>
        <v/>
      </c>
      <c r="V6" t="str">
        <f t="shared" si="2"/>
        <v/>
      </c>
      <c r="W6" t="str">
        <f t="shared" si="2"/>
        <v/>
      </c>
      <c r="X6" t="str">
        <f t="shared" si="2"/>
        <v/>
      </c>
      <c r="Y6" t="str">
        <f t="shared" si="2"/>
        <v/>
      </c>
      <c r="Z6" t="str">
        <f t="shared" si="2"/>
        <v/>
      </c>
      <c r="AA6" t="str">
        <f t="shared" si="2"/>
        <v/>
      </c>
      <c r="AB6" t="str">
        <f t="shared" si="2"/>
        <v/>
      </c>
      <c r="AC6" t="str">
        <f t="shared" si="2"/>
        <v/>
      </c>
      <c r="AD6" t="str">
        <f t="shared" si="2"/>
        <v/>
      </c>
      <c r="AE6" t="str">
        <f t="shared" si="2"/>
        <v/>
      </c>
    </row>
    <row r="7" spans="1:31" x14ac:dyDescent="0.25">
      <c r="B7" t="s">
        <v>4</v>
      </c>
      <c r="F7" s="2">
        <f t="shared" ca="1" si="1"/>
        <v>6.064878979125321E-2</v>
      </c>
      <c r="H7" t="str">
        <f ca="1">IF(F7&gt;(C8+D6),3,"")</f>
        <v/>
      </c>
      <c r="I7" t="str">
        <f ca="1">IF(AND(F7&gt;D6,F7&lt;(D6+C8)),1,"")</f>
        <v/>
      </c>
      <c r="J7">
        <f ca="1">IF(OR(F7=D6,F7&lt;D6),0,"")</f>
        <v>0</v>
      </c>
      <c r="L7" t="str">
        <f t="shared" si="3"/>
        <v/>
      </c>
      <c r="M7" t="str">
        <f t="shared" si="2"/>
        <v/>
      </c>
      <c r="N7" t="str">
        <f t="shared" si="2"/>
        <v/>
      </c>
      <c r="O7" t="str">
        <f t="shared" si="2"/>
        <v/>
      </c>
      <c r="P7" t="str">
        <f t="shared" si="2"/>
        <v/>
      </c>
      <c r="Q7" t="str">
        <f t="shared" si="2"/>
        <v/>
      </c>
      <c r="R7" t="str">
        <f t="shared" si="2"/>
        <v/>
      </c>
      <c r="S7" t="str">
        <f t="shared" si="2"/>
        <v/>
      </c>
      <c r="T7" t="str">
        <f t="shared" si="2"/>
        <v/>
      </c>
      <c r="U7" t="str">
        <f t="shared" si="2"/>
        <v/>
      </c>
      <c r="V7" t="str">
        <f t="shared" si="2"/>
        <v/>
      </c>
      <c r="W7" t="str">
        <f t="shared" si="2"/>
        <v/>
      </c>
      <c r="X7" t="str">
        <f t="shared" si="2"/>
        <v/>
      </c>
      <c r="Y7" t="str">
        <f t="shared" si="2"/>
        <v/>
      </c>
      <c r="Z7" t="str">
        <f t="shared" si="2"/>
        <v/>
      </c>
      <c r="AA7" t="str">
        <f t="shared" si="2"/>
        <v/>
      </c>
      <c r="AB7">
        <f ca="1">IF($B7=AB$2,SUM($H7:$J7),"")</f>
        <v>0</v>
      </c>
      <c r="AC7" t="str">
        <f t="shared" si="2"/>
        <v/>
      </c>
      <c r="AD7" t="str">
        <f t="shared" si="2"/>
        <v/>
      </c>
      <c r="AE7" t="str">
        <f t="shared" si="2"/>
        <v/>
      </c>
    </row>
    <row r="8" spans="1:31" x14ac:dyDescent="0.25">
      <c r="B8" t="s">
        <v>1</v>
      </c>
      <c r="C8" s="2">
        <v>0.7</v>
      </c>
      <c r="F8" s="2">
        <f t="shared" ca="1" si="1"/>
        <v>0.87636948071836462</v>
      </c>
      <c r="L8" t="str">
        <f t="shared" si="3"/>
        <v/>
      </c>
      <c r="M8" t="str">
        <f t="shared" si="2"/>
        <v/>
      </c>
      <c r="N8" t="str">
        <f t="shared" si="2"/>
        <v/>
      </c>
      <c r="O8" t="str">
        <f t="shared" si="2"/>
        <v/>
      </c>
      <c r="P8" t="str">
        <f t="shared" si="2"/>
        <v/>
      </c>
      <c r="Q8" t="str">
        <f t="shared" si="2"/>
        <v/>
      </c>
      <c r="R8" t="str">
        <f t="shared" si="2"/>
        <v/>
      </c>
      <c r="S8" t="str">
        <f t="shared" si="2"/>
        <v/>
      </c>
      <c r="T8" t="str">
        <f t="shared" si="2"/>
        <v/>
      </c>
      <c r="U8" t="str">
        <f t="shared" si="2"/>
        <v/>
      </c>
      <c r="V8" t="str">
        <f t="shared" si="2"/>
        <v/>
      </c>
      <c r="W8" t="str">
        <f t="shared" si="2"/>
        <v/>
      </c>
      <c r="X8" t="str">
        <f t="shared" si="2"/>
        <v/>
      </c>
      <c r="Y8" t="str">
        <f t="shared" si="2"/>
        <v/>
      </c>
      <c r="Z8" t="str">
        <f t="shared" si="2"/>
        <v/>
      </c>
      <c r="AA8" t="str">
        <f t="shared" si="2"/>
        <v/>
      </c>
      <c r="AB8" t="str">
        <f t="shared" si="2"/>
        <v/>
      </c>
      <c r="AC8" t="str">
        <f t="shared" si="2"/>
        <v/>
      </c>
      <c r="AD8" t="str">
        <f t="shared" si="2"/>
        <v/>
      </c>
      <c r="AE8" t="str">
        <f t="shared" si="2"/>
        <v/>
      </c>
    </row>
    <row r="9" spans="1:31" x14ac:dyDescent="0.25">
      <c r="B9" t="s">
        <v>3</v>
      </c>
      <c r="F9" s="2">
        <f t="shared" ca="1" si="1"/>
        <v>0.53409879847360864</v>
      </c>
      <c r="H9">
        <f ca="1">IF(I9=J9,3,"")</f>
        <v>3</v>
      </c>
      <c r="I9" t="str">
        <f ca="1">IF(I7=1,1,"")</f>
        <v/>
      </c>
      <c r="J9" t="str">
        <f ca="1">IF(H7=3,0,"")</f>
        <v/>
      </c>
      <c r="L9">
        <f ca="1">IF($B9=L$2,SUM($H9:$J9),"")</f>
        <v>3</v>
      </c>
      <c r="M9" t="str">
        <f t="shared" si="2"/>
        <v/>
      </c>
      <c r="N9" t="str">
        <f t="shared" si="2"/>
        <v/>
      </c>
      <c r="O9" t="str">
        <f t="shared" si="2"/>
        <v/>
      </c>
      <c r="P9" t="str">
        <f t="shared" si="2"/>
        <v/>
      </c>
      <c r="Q9" t="str">
        <f t="shared" si="2"/>
        <v/>
      </c>
      <c r="R9" t="str">
        <f t="shared" si="2"/>
        <v/>
      </c>
      <c r="S9" t="str">
        <f t="shared" si="2"/>
        <v/>
      </c>
      <c r="T9" t="str">
        <f t="shared" si="2"/>
        <v/>
      </c>
      <c r="U9" t="str">
        <f t="shared" si="2"/>
        <v/>
      </c>
      <c r="V9" t="str">
        <f t="shared" si="2"/>
        <v/>
      </c>
      <c r="W9" t="str">
        <f t="shared" si="2"/>
        <v/>
      </c>
      <c r="X9" t="str">
        <f t="shared" si="2"/>
        <v/>
      </c>
      <c r="Y9" t="str">
        <f t="shared" si="2"/>
        <v/>
      </c>
      <c r="Z9" t="str">
        <f t="shared" si="2"/>
        <v/>
      </c>
      <c r="AA9" t="str">
        <f t="shared" si="2"/>
        <v/>
      </c>
      <c r="AB9" t="str">
        <f t="shared" si="2"/>
        <v/>
      </c>
      <c r="AC9" t="str">
        <f t="shared" si="2"/>
        <v/>
      </c>
      <c r="AD9" t="str">
        <f t="shared" si="2"/>
        <v/>
      </c>
      <c r="AE9" t="str">
        <f t="shared" si="2"/>
        <v/>
      </c>
    </row>
    <row r="10" spans="1:31" x14ac:dyDescent="0.25">
      <c r="A10" s="1">
        <v>43862</v>
      </c>
      <c r="B10" t="s">
        <v>1</v>
      </c>
      <c r="C10" s="2">
        <v>0.35</v>
      </c>
      <c r="D10" s="2">
        <v>0.25</v>
      </c>
      <c r="F10" s="2">
        <f t="shared" ca="1" si="1"/>
        <v>0.26518123645605585</v>
      </c>
      <c r="L10" t="str">
        <f t="shared" si="3"/>
        <v/>
      </c>
      <c r="M10" t="str">
        <f t="shared" si="2"/>
        <v/>
      </c>
      <c r="N10" t="str">
        <f t="shared" si="2"/>
        <v/>
      </c>
      <c r="O10" t="str">
        <f t="shared" si="2"/>
        <v/>
      </c>
      <c r="P10" t="str">
        <f t="shared" si="2"/>
        <v/>
      </c>
      <c r="Q10" t="str">
        <f t="shared" si="2"/>
        <v/>
      </c>
      <c r="R10" t="str">
        <f t="shared" si="2"/>
        <v/>
      </c>
      <c r="S10" t="str">
        <f t="shared" si="2"/>
        <v/>
      </c>
      <c r="T10" t="str">
        <f t="shared" si="2"/>
        <v/>
      </c>
      <c r="U10" t="str">
        <f t="shared" si="2"/>
        <v/>
      </c>
      <c r="V10" t="str">
        <f t="shared" si="2"/>
        <v/>
      </c>
      <c r="W10" t="str">
        <f t="shared" si="2"/>
        <v/>
      </c>
      <c r="X10" t="str">
        <f t="shared" si="2"/>
        <v/>
      </c>
      <c r="Y10" t="str">
        <f t="shared" si="2"/>
        <v/>
      </c>
      <c r="Z10" t="str">
        <f t="shared" si="2"/>
        <v/>
      </c>
      <c r="AA10" t="str">
        <f t="shared" si="2"/>
        <v/>
      </c>
      <c r="AB10" t="str">
        <f t="shared" si="2"/>
        <v/>
      </c>
      <c r="AC10" t="str">
        <f t="shared" si="2"/>
        <v/>
      </c>
      <c r="AD10" t="str">
        <f t="shared" si="2"/>
        <v/>
      </c>
      <c r="AE10" t="str">
        <f t="shared" si="2"/>
        <v/>
      </c>
    </row>
    <row r="11" spans="1:31" x14ac:dyDescent="0.25">
      <c r="B11" t="s">
        <v>5</v>
      </c>
      <c r="F11" s="2">
        <f t="shared" ca="1" si="1"/>
        <v>0.36587278917963462</v>
      </c>
      <c r="H11" t="str">
        <f ca="1">IF(F11&gt;(C12+D10),3,"")</f>
        <v/>
      </c>
      <c r="I11">
        <f ca="1">IF(AND(F11&gt;D10,F11&lt;(D10+C12)),1,"")</f>
        <v>1</v>
      </c>
      <c r="J11" t="str">
        <f ca="1">IF(OR(F11=D10,F11&lt;D10),0,"")</f>
        <v/>
      </c>
      <c r="L11" t="str">
        <f t="shared" si="3"/>
        <v/>
      </c>
      <c r="M11" t="str">
        <f t="shared" si="2"/>
        <v/>
      </c>
      <c r="N11">
        <f ca="1">IF($B11=N$2,SUM($H11:$J11),"")</f>
        <v>1</v>
      </c>
      <c r="O11" t="str">
        <f t="shared" si="2"/>
        <v/>
      </c>
      <c r="P11" t="str">
        <f t="shared" si="2"/>
        <v/>
      </c>
      <c r="Q11" t="str">
        <f t="shared" si="2"/>
        <v/>
      </c>
      <c r="R11" t="str">
        <f t="shared" si="2"/>
        <v/>
      </c>
      <c r="S11" t="str">
        <f t="shared" si="2"/>
        <v/>
      </c>
      <c r="T11" t="str">
        <f t="shared" si="2"/>
        <v/>
      </c>
      <c r="U11" t="str">
        <f t="shared" si="2"/>
        <v/>
      </c>
      <c r="V11" t="str">
        <f t="shared" si="2"/>
        <v/>
      </c>
      <c r="W11" t="str">
        <f t="shared" si="2"/>
        <v/>
      </c>
      <c r="X11" t="str">
        <f t="shared" si="2"/>
        <v/>
      </c>
      <c r="Y11" t="str">
        <f t="shared" si="2"/>
        <v/>
      </c>
      <c r="Z11" t="str">
        <f t="shared" si="2"/>
        <v/>
      </c>
      <c r="AA11" t="str">
        <f t="shared" si="2"/>
        <v/>
      </c>
      <c r="AB11" t="str">
        <f t="shared" si="2"/>
        <v/>
      </c>
      <c r="AC11" t="str">
        <f t="shared" si="2"/>
        <v/>
      </c>
      <c r="AD11" t="str">
        <f t="shared" si="2"/>
        <v/>
      </c>
      <c r="AE11" t="str">
        <f t="shared" si="2"/>
        <v/>
      </c>
    </row>
    <row r="12" spans="1:31" x14ac:dyDescent="0.25">
      <c r="B12" t="s">
        <v>1</v>
      </c>
      <c r="C12" s="2">
        <v>0.4</v>
      </c>
      <c r="F12" s="2">
        <f t="shared" ca="1" si="1"/>
        <v>0.58629548616346794</v>
      </c>
      <c r="L12" t="str">
        <f t="shared" si="3"/>
        <v/>
      </c>
      <c r="M12" t="str">
        <f t="shared" si="2"/>
        <v/>
      </c>
      <c r="N12" t="str">
        <f t="shared" si="2"/>
        <v/>
      </c>
      <c r="O12" t="str">
        <f t="shared" si="2"/>
        <v/>
      </c>
      <c r="P12" t="str">
        <f t="shared" si="2"/>
        <v/>
      </c>
      <c r="Q12" t="str">
        <f t="shared" si="2"/>
        <v/>
      </c>
      <c r="R12" t="str">
        <f t="shared" si="2"/>
        <v/>
      </c>
      <c r="S12" t="str">
        <f t="shared" si="2"/>
        <v/>
      </c>
      <c r="T12" t="str">
        <f t="shared" si="2"/>
        <v/>
      </c>
      <c r="U12" t="str">
        <f t="shared" si="2"/>
        <v/>
      </c>
      <c r="V12" t="str">
        <f t="shared" si="2"/>
        <v/>
      </c>
      <c r="W12" t="str">
        <f t="shared" si="2"/>
        <v/>
      </c>
      <c r="X12" t="str">
        <f t="shared" si="2"/>
        <v/>
      </c>
      <c r="Y12" t="str">
        <f t="shared" si="2"/>
        <v/>
      </c>
      <c r="Z12" t="str">
        <f t="shared" si="2"/>
        <v/>
      </c>
      <c r="AA12" t="str">
        <f t="shared" si="2"/>
        <v/>
      </c>
      <c r="AB12" t="str">
        <f t="shared" si="2"/>
        <v/>
      </c>
      <c r="AC12" t="str">
        <f t="shared" si="2"/>
        <v/>
      </c>
      <c r="AD12" t="str">
        <f t="shared" si="2"/>
        <v/>
      </c>
      <c r="AE12" t="str">
        <f t="shared" si="2"/>
        <v/>
      </c>
    </row>
    <row r="13" spans="1:31" x14ac:dyDescent="0.25">
      <c r="B13" t="s">
        <v>6</v>
      </c>
      <c r="F13" s="2">
        <f t="shared" ca="1" si="1"/>
        <v>0.81692615280501069</v>
      </c>
      <c r="H13" t="str">
        <f ca="1">IF(I13=J13,3,"")</f>
        <v/>
      </c>
      <c r="I13">
        <f ca="1">IF(I11=1,1,"")</f>
        <v>1</v>
      </c>
      <c r="J13" t="str">
        <f ca="1">IF(H11=3,0,"")</f>
        <v/>
      </c>
      <c r="L13" t="str">
        <f t="shared" si="3"/>
        <v/>
      </c>
      <c r="M13" t="str">
        <f t="shared" si="2"/>
        <v/>
      </c>
      <c r="N13" t="str">
        <f t="shared" si="2"/>
        <v/>
      </c>
      <c r="O13">
        <f ca="1">IF($B13=O$2,SUM($H13:$J13),"")</f>
        <v>1</v>
      </c>
      <c r="P13" t="str">
        <f t="shared" si="2"/>
        <v/>
      </c>
      <c r="Q13" t="str">
        <f t="shared" si="2"/>
        <v/>
      </c>
      <c r="R13" t="str">
        <f t="shared" si="2"/>
        <v/>
      </c>
      <c r="S13" t="str">
        <f t="shared" si="2"/>
        <v/>
      </c>
      <c r="T13" t="str">
        <f t="shared" si="2"/>
        <v/>
      </c>
      <c r="U13" t="str">
        <f t="shared" si="2"/>
        <v/>
      </c>
      <c r="V13" t="str">
        <f t="shared" si="2"/>
        <v/>
      </c>
      <c r="W13" t="str">
        <f t="shared" si="2"/>
        <v/>
      </c>
      <c r="X13" t="str">
        <f t="shared" si="2"/>
        <v/>
      </c>
      <c r="Y13" t="str">
        <f t="shared" si="2"/>
        <v/>
      </c>
      <c r="Z13" t="str">
        <f t="shared" si="2"/>
        <v/>
      </c>
      <c r="AA13" t="str">
        <f t="shared" si="2"/>
        <v/>
      </c>
      <c r="AB13" t="str">
        <f t="shared" si="2"/>
        <v/>
      </c>
      <c r="AC13" t="str">
        <f t="shared" si="2"/>
        <v/>
      </c>
      <c r="AD13" t="str">
        <f t="shared" si="2"/>
        <v/>
      </c>
      <c r="AE13" t="str">
        <f t="shared" si="2"/>
        <v/>
      </c>
    </row>
    <row r="14" spans="1:31" x14ac:dyDescent="0.25">
      <c r="A14" s="1">
        <v>43862</v>
      </c>
      <c r="B14" t="s">
        <v>1</v>
      </c>
      <c r="C14" s="2">
        <v>0.84</v>
      </c>
      <c r="D14" s="2">
        <v>0.12</v>
      </c>
      <c r="F14" s="2">
        <f t="shared" ca="1" si="1"/>
        <v>5.3244251020356459E-2</v>
      </c>
      <c r="L14" t="str">
        <f t="shared" si="3"/>
        <v/>
      </c>
      <c r="M14" t="str">
        <f t="shared" si="2"/>
        <v/>
      </c>
      <c r="N14" t="str">
        <f t="shared" si="2"/>
        <v/>
      </c>
      <c r="O14" t="str">
        <f t="shared" si="2"/>
        <v/>
      </c>
      <c r="P14" t="str">
        <f t="shared" si="2"/>
        <v/>
      </c>
      <c r="Q14" t="str">
        <f t="shared" si="2"/>
        <v/>
      </c>
      <c r="R14" t="str">
        <f t="shared" si="2"/>
        <v/>
      </c>
      <c r="S14" t="str">
        <f t="shared" si="2"/>
        <v/>
      </c>
      <c r="T14" t="str">
        <f t="shared" si="2"/>
        <v/>
      </c>
      <c r="U14" t="str">
        <f t="shared" si="2"/>
        <v/>
      </c>
      <c r="V14" t="str">
        <f t="shared" si="2"/>
        <v/>
      </c>
      <c r="W14" t="str">
        <f t="shared" si="2"/>
        <v/>
      </c>
      <c r="X14" t="str">
        <f t="shared" si="2"/>
        <v/>
      </c>
      <c r="Y14" t="str">
        <f t="shared" si="2"/>
        <v/>
      </c>
      <c r="Z14" t="str">
        <f t="shared" si="2"/>
        <v/>
      </c>
      <c r="AA14" t="str">
        <f t="shared" si="2"/>
        <v/>
      </c>
      <c r="AB14" t="str">
        <f t="shared" si="2"/>
        <v/>
      </c>
      <c r="AC14" t="str">
        <f t="shared" si="2"/>
        <v/>
      </c>
      <c r="AD14" t="str">
        <f t="shared" si="2"/>
        <v/>
      </c>
      <c r="AE14" t="str">
        <f t="shared" si="2"/>
        <v/>
      </c>
    </row>
    <row r="15" spans="1:31" x14ac:dyDescent="0.25">
      <c r="B15" t="s">
        <v>3</v>
      </c>
      <c r="F15" s="2">
        <f t="shared" ca="1" si="1"/>
        <v>0.19222972171363117</v>
      </c>
      <c r="H15">
        <f ca="1">IF(F15&gt;(C16+D14),3,"")</f>
        <v>3</v>
      </c>
      <c r="I15" t="str">
        <f ca="1">IF(AND(F15&gt;D14,F15&lt;(D14+C16)),1,"")</f>
        <v/>
      </c>
      <c r="J15" t="str">
        <f ca="1">IF(OR(F15=D14,F15&lt;D14),0,"")</f>
        <v/>
      </c>
      <c r="L15">
        <f ca="1">IF($B15=L$2,SUM($H15:$J15),"")</f>
        <v>3</v>
      </c>
      <c r="M15" t="str">
        <f t="shared" si="2"/>
        <v/>
      </c>
      <c r="N15" t="str">
        <f t="shared" si="2"/>
        <v/>
      </c>
      <c r="O15" t="str">
        <f t="shared" si="2"/>
        <v/>
      </c>
      <c r="P15" t="str">
        <f t="shared" si="2"/>
        <v/>
      </c>
      <c r="Q15" t="str">
        <f t="shared" si="2"/>
        <v/>
      </c>
      <c r="R15" t="str">
        <f t="shared" si="2"/>
        <v/>
      </c>
      <c r="S15" t="str">
        <f t="shared" si="2"/>
        <v/>
      </c>
      <c r="T15" t="str">
        <f t="shared" si="2"/>
        <v/>
      </c>
      <c r="U15" t="str">
        <f t="shared" si="2"/>
        <v/>
      </c>
      <c r="V15" t="str">
        <f t="shared" si="2"/>
        <v/>
      </c>
      <c r="W15" t="str">
        <f t="shared" si="2"/>
        <v/>
      </c>
      <c r="X15" t="str">
        <f t="shared" si="2"/>
        <v/>
      </c>
      <c r="Y15" t="str">
        <f t="shared" si="2"/>
        <v/>
      </c>
      <c r="Z15" t="str">
        <f t="shared" si="2"/>
        <v/>
      </c>
      <c r="AA15" t="str">
        <f t="shared" si="2"/>
        <v/>
      </c>
      <c r="AB15" t="str">
        <f t="shared" si="2"/>
        <v/>
      </c>
      <c r="AC15" t="str">
        <f t="shared" si="2"/>
        <v/>
      </c>
      <c r="AD15" t="str">
        <f t="shared" si="2"/>
        <v/>
      </c>
      <c r="AE15" t="str">
        <f t="shared" si="2"/>
        <v/>
      </c>
    </row>
    <row r="16" spans="1:31" x14ac:dyDescent="0.25">
      <c r="B16" t="s">
        <v>1</v>
      </c>
      <c r="C16" s="2">
        <v>0.04</v>
      </c>
      <c r="F16" s="2">
        <f t="shared" ca="1" si="1"/>
        <v>8.6098262164683415E-2</v>
      </c>
      <c r="L16" t="str">
        <f t="shared" si="3"/>
        <v/>
      </c>
      <c r="M16" t="str">
        <f t="shared" si="2"/>
        <v/>
      </c>
      <c r="N16" t="str">
        <f t="shared" si="2"/>
        <v/>
      </c>
      <c r="O16" t="str">
        <f t="shared" si="2"/>
        <v/>
      </c>
      <c r="P16" t="str">
        <f t="shared" si="2"/>
        <v/>
      </c>
      <c r="Q16" t="str">
        <f t="shared" si="2"/>
        <v/>
      </c>
      <c r="R16" t="str">
        <f t="shared" si="2"/>
        <v/>
      </c>
      <c r="S16" t="str">
        <f t="shared" si="2"/>
        <v/>
      </c>
      <c r="T16" t="str">
        <f t="shared" si="2"/>
        <v/>
      </c>
      <c r="U16" t="str">
        <f t="shared" ref="U16:AE47" si="4">IF($B16=U$2,SUM($H16:$J16),"")</f>
        <v/>
      </c>
      <c r="V16" t="str">
        <f t="shared" si="4"/>
        <v/>
      </c>
      <c r="W16" t="str">
        <f t="shared" si="4"/>
        <v/>
      </c>
      <c r="X16" t="str">
        <f t="shared" si="4"/>
        <v/>
      </c>
      <c r="Y16" t="str">
        <f t="shared" si="4"/>
        <v/>
      </c>
      <c r="Z16" t="str">
        <f t="shared" si="4"/>
        <v/>
      </c>
      <c r="AA16" t="str">
        <f t="shared" si="4"/>
        <v/>
      </c>
      <c r="AB16" t="str">
        <f t="shared" si="4"/>
        <v/>
      </c>
      <c r="AC16" t="str">
        <f t="shared" si="4"/>
        <v/>
      </c>
      <c r="AD16" t="str">
        <f t="shared" si="4"/>
        <v/>
      </c>
      <c r="AE16" t="str">
        <f t="shared" si="4"/>
        <v/>
      </c>
    </row>
    <row r="17" spans="1:31" x14ac:dyDescent="0.25">
      <c r="B17" t="s">
        <v>7</v>
      </c>
      <c r="F17" s="2">
        <f t="shared" ca="1" si="1"/>
        <v>2.4344835035615242E-2</v>
      </c>
      <c r="H17" t="str">
        <f ca="1">IF(I17=J17,3,"")</f>
        <v/>
      </c>
      <c r="I17" t="str">
        <f ca="1">IF(I15=1,1,"")</f>
        <v/>
      </c>
      <c r="J17">
        <f ca="1">IF(H15=3,0,"")</f>
        <v>0</v>
      </c>
      <c r="L17" t="str">
        <f t="shared" si="3"/>
        <v/>
      </c>
      <c r="M17" t="str">
        <f t="shared" si="3"/>
        <v/>
      </c>
      <c r="N17" t="str">
        <f t="shared" si="3"/>
        <v/>
      </c>
      <c r="O17" t="str">
        <f t="shared" si="3"/>
        <v/>
      </c>
      <c r="P17" t="str">
        <f t="shared" si="3"/>
        <v/>
      </c>
      <c r="Q17" t="str">
        <f t="shared" si="3"/>
        <v/>
      </c>
      <c r="R17" t="str">
        <f t="shared" si="3"/>
        <v/>
      </c>
      <c r="S17" t="str">
        <f t="shared" si="3"/>
        <v/>
      </c>
      <c r="T17">
        <f ca="1">IF($B17=T$2,SUM($H17:$J17),"")</f>
        <v>0</v>
      </c>
      <c r="U17" t="str">
        <f t="shared" si="3"/>
        <v/>
      </c>
      <c r="V17" t="str">
        <f t="shared" si="3"/>
        <v/>
      </c>
      <c r="W17" t="str">
        <f t="shared" si="3"/>
        <v/>
      </c>
      <c r="X17" t="str">
        <f t="shared" si="3"/>
        <v/>
      </c>
      <c r="Y17" t="str">
        <f t="shared" si="3"/>
        <v/>
      </c>
      <c r="Z17" t="str">
        <f t="shared" si="3"/>
        <v/>
      </c>
      <c r="AA17" t="str">
        <f t="shared" si="3"/>
        <v/>
      </c>
      <c r="AB17" t="str">
        <f t="shared" si="4"/>
        <v/>
      </c>
      <c r="AC17" t="str">
        <f t="shared" si="4"/>
        <v/>
      </c>
      <c r="AD17" t="str">
        <f t="shared" si="4"/>
        <v/>
      </c>
      <c r="AE17" t="str">
        <f t="shared" si="4"/>
        <v/>
      </c>
    </row>
    <row r="18" spans="1:31" x14ac:dyDescent="0.25">
      <c r="A18" s="1">
        <v>43862</v>
      </c>
      <c r="B18" t="s">
        <v>1</v>
      </c>
      <c r="C18" s="2">
        <v>0.47</v>
      </c>
      <c r="D18" s="2">
        <v>0.27</v>
      </c>
      <c r="F18" s="2">
        <f t="shared" ca="1" si="1"/>
        <v>0.21617453834156974</v>
      </c>
      <c r="L18" t="str">
        <f t="shared" si="3"/>
        <v/>
      </c>
      <c r="M18" t="str">
        <f t="shared" si="3"/>
        <v/>
      </c>
      <c r="N18" t="str">
        <f t="shared" si="3"/>
        <v/>
      </c>
      <c r="O18" t="str">
        <f t="shared" si="3"/>
        <v/>
      </c>
      <c r="P18" t="str">
        <f t="shared" si="3"/>
        <v/>
      </c>
      <c r="Q18" t="str">
        <f t="shared" si="3"/>
        <v/>
      </c>
      <c r="R18" t="str">
        <f t="shared" si="3"/>
        <v/>
      </c>
      <c r="S18" t="str">
        <f t="shared" si="3"/>
        <v/>
      </c>
      <c r="T18" t="str">
        <f t="shared" si="3"/>
        <v/>
      </c>
      <c r="U18" t="str">
        <f t="shared" si="3"/>
        <v/>
      </c>
      <c r="V18" t="str">
        <f t="shared" si="3"/>
        <v/>
      </c>
      <c r="W18" t="str">
        <f t="shared" si="3"/>
        <v/>
      </c>
      <c r="X18" t="str">
        <f t="shared" si="3"/>
        <v/>
      </c>
      <c r="Y18" t="str">
        <f t="shared" si="3"/>
        <v/>
      </c>
      <c r="Z18" t="str">
        <f t="shared" si="3"/>
        <v/>
      </c>
      <c r="AA18" t="str">
        <f t="shared" si="3"/>
        <v/>
      </c>
      <c r="AB18" t="str">
        <f t="shared" si="4"/>
        <v/>
      </c>
      <c r="AC18" t="str">
        <f t="shared" si="4"/>
        <v/>
      </c>
      <c r="AD18" t="str">
        <f t="shared" si="4"/>
        <v/>
      </c>
      <c r="AE18" t="str">
        <f t="shared" si="4"/>
        <v/>
      </c>
    </row>
    <row r="19" spans="1:31" x14ac:dyDescent="0.25">
      <c r="B19" t="s">
        <v>8</v>
      </c>
      <c r="F19" s="2">
        <f t="shared" ca="1" si="1"/>
        <v>0.89081277296215522</v>
      </c>
      <c r="H19">
        <f ca="1">IF(F19&gt;(C20+D18),3,"")</f>
        <v>3</v>
      </c>
      <c r="I19" t="str">
        <f ca="1">IF(AND(F19&gt;D18,F19&lt;(D18+C20)),1,"")</f>
        <v/>
      </c>
      <c r="J19" t="str">
        <f ca="1">IF(OR(F19=D18,F19&lt;D18),0,"")</f>
        <v/>
      </c>
      <c r="L19" t="str">
        <f t="shared" si="3"/>
        <v/>
      </c>
      <c r="M19" t="str">
        <f t="shared" si="3"/>
        <v/>
      </c>
      <c r="N19" t="str">
        <f t="shared" si="3"/>
        <v/>
      </c>
      <c r="O19" t="str">
        <f t="shared" si="3"/>
        <v/>
      </c>
      <c r="P19" t="str">
        <f t="shared" si="3"/>
        <v/>
      </c>
      <c r="Q19" t="str">
        <f t="shared" si="3"/>
        <v/>
      </c>
      <c r="R19" t="str">
        <f t="shared" si="3"/>
        <v/>
      </c>
      <c r="S19" t="str">
        <f t="shared" si="3"/>
        <v/>
      </c>
      <c r="T19" t="str">
        <f t="shared" si="3"/>
        <v/>
      </c>
      <c r="U19" t="str">
        <f t="shared" si="3"/>
        <v/>
      </c>
      <c r="V19" t="str">
        <f t="shared" si="3"/>
        <v/>
      </c>
      <c r="W19" t="str">
        <f t="shared" si="3"/>
        <v/>
      </c>
      <c r="X19" t="str">
        <f t="shared" si="3"/>
        <v/>
      </c>
      <c r="Y19">
        <f ca="1">IF($B19=Y$2,SUM($H19:$J19),"")</f>
        <v>3</v>
      </c>
      <c r="Z19" t="str">
        <f t="shared" si="3"/>
        <v/>
      </c>
      <c r="AA19" t="str">
        <f t="shared" si="3"/>
        <v/>
      </c>
      <c r="AB19" t="str">
        <f t="shared" si="4"/>
        <v/>
      </c>
      <c r="AC19" t="str">
        <f t="shared" si="4"/>
        <v/>
      </c>
      <c r="AD19" t="str">
        <f t="shared" si="4"/>
        <v/>
      </c>
      <c r="AE19" t="str">
        <f t="shared" si="4"/>
        <v/>
      </c>
    </row>
    <row r="20" spans="1:31" x14ac:dyDescent="0.25">
      <c r="B20" t="s">
        <v>1</v>
      </c>
      <c r="C20" s="2">
        <v>0.26</v>
      </c>
      <c r="F20" s="2">
        <f t="shared" ca="1" si="1"/>
        <v>0.8496734307968371</v>
      </c>
      <c r="L20" t="str">
        <f t="shared" si="3"/>
        <v/>
      </c>
      <c r="M20" t="str">
        <f t="shared" si="3"/>
        <v/>
      </c>
      <c r="N20" t="str">
        <f t="shared" si="3"/>
        <v/>
      </c>
      <c r="O20" t="str">
        <f t="shared" si="3"/>
        <v/>
      </c>
      <c r="P20" t="str">
        <f t="shared" si="3"/>
        <v/>
      </c>
      <c r="Q20" t="str">
        <f t="shared" si="3"/>
        <v/>
      </c>
      <c r="R20" t="str">
        <f t="shared" si="3"/>
        <v/>
      </c>
      <c r="S20" t="str">
        <f t="shared" si="3"/>
        <v/>
      </c>
      <c r="T20" t="str">
        <f t="shared" si="3"/>
        <v/>
      </c>
      <c r="U20" t="str">
        <f t="shared" si="3"/>
        <v/>
      </c>
      <c r="V20" t="str">
        <f t="shared" si="3"/>
        <v/>
      </c>
      <c r="W20" t="str">
        <f t="shared" si="3"/>
        <v/>
      </c>
      <c r="X20" t="str">
        <f t="shared" si="3"/>
        <v/>
      </c>
      <c r="Y20" t="str">
        <f t="shared" si="3"/>
        <v/>
      </c>
      <c r="Z20" t="str">
        <f t="shared" si="3"/>
        <v/>
      </c>
      <c r="AA20" t="str">
        <f t="shared" si="3"/>
        <v/>
      </c>
      <c r="AB20" t="str">
        <f t="shared" si="4"/>
        <v/>
      </c>
      <c r="AC20" t="str">
        <f t="shared" si="4"/>
        <v/>
      </c>
      <c r="AD20" t="str">
        <f t="shared" si="4"/>
        <v/>
      </c>
      <c r="AE20" t="str">
        <f t="shared" si="4"/>
        <v/>
      </c>
    </row>
    <row r="21" spans="1:31" x14ac:dyDescent="0.25">
      <c r="B21" t="s">
        <v>9</v>
      </c>
      <c r="F21" s="2">
        <f t="shared" ca="1" si="1"/>
        <v>0.55917760239369596</v>
      </c>
      <c r="H21" t="str">
        <f ca="1">IF(I21=J21,3,"")</f>
        <v/>
      </c>
      <c r="I21" t="str">
        <f ca="1">IF(I19=1,1,"")</f>
        <v/>
      </c>
      <c r="J21">
        <f ca="1">IF(H19=3,0,"")</f>
        <v>0</v>
      </c>
      <c r="L21" t="str">
        <f t="shared" si="3"/>
        <v/>
      </c>
      <c r="M21" t="str">
        <f t="shared" si="3"/>
        <v/>
      </c>
      <c r="N21" t="str">
        <f t="shared" si="3"/>
        <v/>
      </c>
      <c r="O21" t="str">
        <f t="shared" si="3"/>
        <v/>
      </c>
      <c r="P21" t="str">
        <f t="shared" si="3"/>
        <v/>
      </c>
      <c r="Q21" t="str">
        <f t="shared" si="3"/>
        <v/>
      </c>
      <c r="R21" t="str">
        <f t="shared" si="3"/>
        <v/>
      </c>
      <c r="S21" t="str">
        <f t="shared" si="3"/>
        <v/>
      </c>
      <c r="T21" t="str">
        <f t="shared" si="3"/>
        <v/>
      </c>
      <c r="U21" t="str">
        <f t="shared" si="3"/>
        <v/>
      </c>
      <c r="V21" t="str">
        <f t="shared" si="3"/>
        <v/>
      </c>
      <c r="W21" t="str">
        <f t="shared" si="3"/>
        <v/>
      </c>
      <c r="X21" t="str">
        <f t="shared" si="3"/>
        <v/>
      </c>
      <c r="Y21" t="str">
        <f t="shared" si="3"/>
        <v/>
      </c>
      <c r="Z21" t="str">
        <f t="shared" si="3"/>
        <v/>
      </c>
      <c r="AA21" t="str">
        <f t="shared" si="3"/>
        <v/>
      </c>
      <c r="AB21" t="str">
        <f t="shared" si="4"/>
        <v/>
      </c>
      <c r="AC21" t="str">
        <f t="shared" si="4"/>
        <v/>
      </c>
      <c r="AD21" t="str">
        <f t="shared" si="4"/>
        <v/>
      </c>
      <c r="AE21">
        <f ca="1">IF($B21=AE$2,SUM($H21:$J21),"")</f>
        <v>0</v>
      </c>
    </row>
    <row r="22" spans="1:31" x14ac:dyDescent="0.25">
      <c r="A22" s="1">
        <v>43862</v>
      </c>
      <c r="B22" t="s">
        <v>1</v>
      </c>
      <c r="C22" s="2">
        <v>0.43</v>
      </c>
      <c r="D22" s="2">
        <v>0.26</v>
      </c>
      <c r="F22" s="2">
        <f t="shared" ca="1" si="1"/>
        <v>0.95952559396213544</v>
      </c>
      <c r="L22" t="str">
        <f t="shared" si="3"/>
        <v/>
      </c>
      <c r="M22" t="str">
        <f t="shared" si="3"/>
        <v/>
      </c>
      <c r="N22" t="str">
        <f t="shared" si="3"/>
        <v/>
      </c>
      <c r="O22" t="str">
        <f t="shared" si="3"/>
        <v/>
      </c>
      <c r="P22" t="str">
        <f t="shared" si="3"/>
        <v/>
      </c>
      <c r="Q22" t="str">
        <f t="shared" si="3"/>
        <v/>
      </c>
      <c r="R22" t="str">
        <f t="shared" si="3"/>
        <v/>
      </c>
      <c r="S22" t="str">
        <f t="shared" si="3"/>
        <v/>
      </c>
      <c r="T22" t="str">
        <f t="shared" si="3"/>
        <v/>
      </c>
      <c r="U22" t="str">
        <f t="shared" si="3"/>
        <v/>
      </c>
      <c r="V22" t="str">
        <f t="shared" si="3"/>
        <v/>
      </c>
      <c r="W22" t="str">
        <f t="shared" si="3"/>
        <v/>
      </c>
      <c r="X22" t="str">
        <f t="shared" si="3"/>
        <v/>
      </c>
      <c r="Y22" t="str">
        <f t="shared" si="3"/>
        <v/>
      </c>
      <c r="Z22" t="str">
        <f t="shared" si="3"/>
        <v/>
      </c>
      <c r="AA22" t="str">
        <f t="shared" si="3"/>
        <v/>
      </c>
      <c r="AB22" t="str">
        <f t="shared" si="4"/>
        <v/>
      </c>
      <c r="AC22" t="str">
        <f t="shared" si="4"/>
        <v/>
      </c>
      <c r="AD22" t="str">
        <f t="shared" si="4"/>
        <v/>
      </c>
      <c r="AE22" t="str">
        <f t="shared" si="4"/>
        <v/>
      </c>
    </row>
    <row r="23" spans="1:31" x14ac:dyDescent="0.25">
      <c r="B23" t="s">
        <v>4</v>
      </c>
      <c r="F23" s="2">
        <f t="shared" ca="1" si="1"/>
        <v>6.1815165908822634E-2</v>
      </c>
      <c r="H23" t="str">
        <f ca="1">IF(F23&gt;(C24+D22),3,"")</f>
        <v/>
      </c>
      <c r="I23" t="str">
        <f ca="1">IF(AND(F23&gt;D22,F23&lt;(D22+C24)),1,"")</f>
        <v/>
      </c>
      <c r="J23">
        <f ca="1">IF(OR(F23=D22,F23&lt;D22),0,"")</f>
        <v>0</v>
      </c>
      <c r="L23" t="str">
        <f t="shared" si="3"/>
        <v/>
      </c>
      <c r="M23" t="str">
        <f t="shared" si="3"/>
        <v/>
      </c>
      <c r="N23" t="str">
        <f t="shared" si="3"/>
        <v/>
      </c>
      <c r="O23" t="str">
        <f t="shared" si="3"/>
        <v/>
      </c>
      <c r="P23" t="str">
        <f t="shared" si="3"/>
        <v/>
      </c>
      <c r="Q23" t="str">
        <f t="shared" si="3"/>
        <v/>
      </c>
      <c r="R23" t="str">
        <f t="shared" si="3"/>
        <v/>
      </c>
      <c r="S23" t="str">
        <f t="shared" si="3"/>
        <v/>
      </c>
      <c r="T23" t="str">
        <f t="shared" si="3"/>
        <v/>
      </c>
      <c r="U23" t="str">
        <f t="shared" si="3"/>
        <v/>
      </c>
      <c r="V23" t="str">
        <f t="shared" si="3"/>
        <v/>
      </c>
      <c r="W23" t="str">
        <f t="shared" si="3"/>
        <v/>
      </c>
      <c r="X23" t="str">
        <f t="shared" si="3"/>
        <v/>
      </c>
      <c r="Y23" t="str">
        <f t="shared" si="3"/>
        <v/>
      </c>
      <c r="Z23" t="str">
        <f t="shared" si="3"/>
        <v/>
      </c>
      <c r="AA23" t="str">
        <f t="shared" si="3"/>
        <v/>
      </c>
      <c r="AB23">
        <f ca="1">IF($B23=AB$2,SUM($H23:$J23),"")</f>
        <v>0</v>
      </c>
      <c r="AC23" t="str">
        <f t="shared" si="4"/>
        <v/>
      </c>
      <c r="AD23" t="str">
        <f t="shared" si="4"/>
        <v/>
      </c>
      <c r="AE23" t="str">
        <f t="shared" si="4"/>
        <v/>
      </c>
    </row>
    <row r="24" spans="1:31" x14ac:dyDescent="0.25">
      <c r="B24" t="s">
        <v>1</v>
      </c>
      <c r="C24" s="2">
        <v>0.31</v>
      </c>
      <c r="F24" s="2">
        <f t="shared" ca="1" si="1"/>
        <v>0.79566789767506463</v>
      </c>
      <c r="L24" t="str">
        <f t="shared" si="3"/>
        <v/>
      </c>
      <c r="M24" t="str">
        <f t="shared" si="3"/>
        <v/>
      </c>
      <c r="N24" t="str">
        <f t="shared" si="3"/>
        <v/>
      </c>
      <c r="O24" t="str">
        <f t="shared" si="3"/>
        <v/>
      </c>
      <c r="P24" t="str">
        <f t="shared" si="3"/>
        <v/>
      </c>
      <c r="Q24" t="str">
        <f t="shared" si="3"/>
        <v/>
      </c>
      <c r="R24" t="str">
        <f t="shared" si="3"/>
        <v/>
      </c>
      <c r="S24" t="str">
        <f t="shared" si="3"/>
        <v/>
      </c>
      <c r="T24" t="str">
        <f t="shared" si="3"/>
        <v/>
      </c>
      <c r="U24" t="str">
        <f t="shared" si="3"/>
        <v/>
      </c>
      <c r="V24" t="str">
        <f t="shared" si="3"/>
        <v/>
      </c>
      <c r="W24" t="str">
        <f t="shared" si="3"/>
        <v/>
      </c>
      <c r="X24" t="str">
        <f t="shared" si="3"/>
        <v/>
      </c>
      <c r="Y24" t="str">
        <f t="shared" si="3"/>
        <v/>
      </c>
      <c r="Z24" t="str">
        <f t="shared" si="3"/>
        <v/>
      </c>
      <c r="AA24" t="str">
        <f t="shared" si="3"/>
        <v/>
      </c>
      <c r="AB24" t="str">
        <f t="shared" si="4"/>
        <v/>
      </c>
      <c r="AC24" t="str">
        <f t="shared" si="4"/>
        <v/>
      </c>
      <c r="AD24" t="str">
        <f t="shared" si="4"/>
        <v/>
      </c>
      <c r="AE24" t="str">
        <f t="shared" si="4"/>
        <v/>
      </c>
    </row>
    <row r="25" spans="1:31" x14ac:dyDescent="0.25">
      <c r="B25" t="s">
        <v>10</v>
      </c>
      <c r="F25" s="2">
        <f t="shared" ca="1" si="1"/>
        <v>0.9367261005435954</v>
      </c>
      <c r="H25">
        <f ca="1">IF(I25=J25,3,"")</f>
        <v>3</v>
      </c>
      <c r="I25" t="str">
        <f ca="1">IF(I23=1,1,"")</f>
        <v/>
      </c>
      <c r="J25" t="str">
        <f ca="1">IF(H23=3,0,"")</f>
        <v/>
      </c>
      <c r="L25" t="str">
        <f t="shared" si="3"/>
        <v/>
      </c>
      <c r="M25" t="str">
        <f t="shared" si="3"/>
        <v/>
      </c>
      <c r="N25" t="str">
        <f t="shared" si="3"/>
        <v/>
      </c>
      <c r="O25" t="str">
        <f t="shared" si="3"/>
        <v/>
      </c>
      <c r="P25" t="str">
        <f t="shared" si="3"/>
        <v/>
      </c>
      <c r="Q25" t="str">
        <f t="shared" si="3"/>
        <v/>
      </c>
      <c r="R25" t="str">
        <f t="shared" si="3"/>
        <v/>
      </c>
      <c r="S25" t="str">
        <f t="shared" si="3"/>
        <v/>
      </c>
      <c r="T25" t="str">
        <f t="shared" si="3"/>
        <v/>
      </c>
      <c r="U25" t="str">
        <f t="shared" si="3"/>
        <v/>
      </c>
      <c r="V25" t="str">
        <f t="shared" si="3"/>
        <v/>
      </c>
      <c r="W25" t="str">
        <f t="shared" si="3"/>
        <v/>
      </c>
      <c r="X25" t="str">
        <f t="shared" si="3"/>
        <v/>
      </c>
      <c r="Y25" t="str">
        <f t="shared" si="3"/>
        <v/>
      </c>
      <c r="Z25">
        <f ca="1">IF($B25=Z$2,SUM($H25:$J25),"")</f>
        <v>3</v>
      </c>
      <c r="AA25" t="str">
        <f t="shared" si="3"/>
        <v/>
      </c>
      <c r="AB25" t="str">
        <f t="shared" si="4"/>
        <v/>
      </c>
      <c r="AC25" t="str">
        <f t="shared" si="4"/>
        <v/>
      </c>
      <c r="AD25" t="str">
        <f t="shared" si="4"/>
        <v/>
      </c>
      <c r="AE25" t="str">
        <f t="shared" si="4"/>
        <v/>
      </c>
    </row>
    <row r="26" spans="1:31" x14ac:dyDescent="0.25">
      <c r="A26" s="1">
        <v>43862</v>
      </c>
      <c r="B26" t="s">
        <v>1</v>
      </c>
      <c r="C26" s="2">
        <v>0.4</v>
      </c>
      <c r="D26" s="2">
        <v>0.3</v>
      </c>
      <c r="F26" s="2">
        <f t="shared" ca="1" si="1"/>
        <v>0.71460602557542041</v>
      </c>
      <c r="L26" t="str">
        <f t="shared" si="3"/>
        <v/>
      </c>
      <c r="M26" t="str">
        <f t="shared" si="3"/>
        <v/>
      </c>
      <c r="N26" t="str">
        <f t="shared" si="3"/>
        <v/>
      </c>
      <c r="O26" t="str">
        <f t="shared" si="3"/>
        <v/>
      </c>
      <c r="P26" t="str">
        <f t="shared" si="3"/>
        <v/>
      </c>
      <c r="Q26" t="str">
        <f t="shared" si="3"/>
        <v/>
      </c>
      <c r="R26" t="str">
        <f t="shared" si="3"/>
        <v/>
      </c>
      <c r="S26" t="str">
        <f t="shared" si="3"/>
        <v/>
      </c>
      <c r="T26" t="str">
        <f t="shared" si="3"/>
        <v/>
      </c>
      <c r="U26" t="str">
        <f t="shared" si="3"/>
        <v/>
      </c>
      <c r="V26" t="str">
        <f t="shared" si="3"/>
        <v/>
      </c>
      <c r="W26" t="str">
        <f t="shared" si="3"/>
        <v/>
      </c>
      <c r="X26" t="str">
        <f t="shared" si="3"/>
        <v/>
      </c>
      <c r="Y26" t="str">
        <f t="shared" si="3"/>
        <v/>
      </c>
      <c r="Z26" t="str">
        <f t="shared" si="3"/>
        <v/>
      </c>
      <c r="AA26" t="str">
        <f t="shared" si="3"/>
        <v/>
      </c>
      <c r="AB26" t="str">
        <f t="shared" si="4"/>
        <v/>
      </c>
      <c r="AC26" t="str">
        <f t="shared" si="4"/>
        <v/>
      </c>
      <c r="AD26" t="str">
        <f t="shared" si="4"/>
        <v/>
      </c>
      <c r="AE26" t="str">
        <f t="shared" si="4"/>
        <v/>
      </c>
    </row>
    <row r="27" spans="1:31" x14ac:dyDescent="0.25">
      <c r="B27" t="s">
        <v>11</v>
      </c>
      <c r="F27" s="2">
        <f t="shared" ca="1" si="1"/>
        <v>0.44683173579962376</v>
      </c>
      <c r="H27" t="str">
        <f ca="1">IF(F27&gt;(C28+D26),3,"")</f>
        <v/>
      </c>
      <c r="I27">
        <f ca="1">IF(AND(F27&gt;D26,F27&lt;(D26+C28)),1,"")</f>
        <v>1</v>
      </c>
      <c r="J27" t="str">
        <f ca="1">IF(OR(F27=D26,F27&lt;D26),0,"")</f>
        <v/>
      </c>
      <c r="L27" t="str">
        <f t="shared" si="3"/>
        <v/>
      </c>
      <c r="M27" t="str">
        <f t="shared" si="3"/>
        <v/>
      </c>
      <c r="N27" t="str">
        <f t="shared" si="3"/>
        <v/>
      </c>
      <c r="O27" t="str">
        <f t="shared" si="3"/>
        <v/>
      </c>
      <c r="P27" t="str">
        <f t="shared" si="3"/>
        <v/>
      </c>
      <c r="Q27" t="str">
        <f t="shared" si="3"/>
        <v/>
      </c>
      <c r="R27" t="str">
        <f t="shared" si="3"/>
        <v/>
      </c>
      <c r="S27" t="str">
        <f t="shared" si="3"/>
        <v/>
      </c>
      <c r="T27" t="str">
        <f t="shared" si="3"/>
        <v/>
      </c>
      <c r="U27" t="str">
        <f t="shared" si="3"/>
        <v/>
      </c>
      <c r="V27">
        <f ca="1">IF($B27=V$2,SUM($H27:$J27),"")</f>
        <v>1</v>
      </c>
      <c r="W27" t="str">
        <f t="shared" si="3"/>
        <v/>
      </c>
      <c r="X27" t="str">
        <f t="shared" si="3"/>
        <v/>
      </c>
      <c r="Y27" t="str">
        <f t="shared" si="3"/>
        <v/>
      </c>
      <c r="Z27" t="str">
        <f t="shared" si="3"/>
        <v/>
      </c>
      <c r="AA27" t="str">
        <f t="shared" si="3"/>
        <v/>
      </c>
      <c r="AB27" t="str">
        <f t="shared" si="4"/>
        <v/>
      </c>
      <c r="AC27" t="str">
        <f t="shared" si="4"/>
        <v/>
      </c>
      <c r="AD27" t="str">
        <f t="shared" si="4"/>
        <v/>
      </c>
      <c r="AE27" t="str">
        <f t="shared" si="4"/>
        <v/>
      </c>
    </row>
    <row r="28" spans="1:31" x14ac:dyDescent="0.25">
      <c r="B28" t="s">
        <v>1</v>
      </c>
      <c r="C28" s="2">
        <v>0.3</v>
      </c>
      <c r="F28" s="2">
        <f t="shared" ca="1" si="1"/>
        <v>0.19936965745538537</v>
      </c>
      <c r="L28" t="str">
        <f t="shared" si="3"/>
        <v/>
      </c>
      <c r="M28" t="str">
        <f t="shared" si="3"/>
        <v/>
      </c>
      <c r="N28" t="str">
        <f t="shared" si="3"/>
        <v/>
      </c>
      <c r="O28" t="str">
        <f t="shared" si="3"/>
        <v/>
      </c>
      <c r="P28" t="str">
        <f t="shared" si="3"/>
        <v/>
      </c>
      <c r="Q28" t="str">
        <f t="shared" si="3"/>
        <v/>
      </c>
      <c r="R28" t="str">
        <f t="shared" si="3"/>
        <v/>
      </c>
      <c r="S28" t="str">
        <f t="shared" si="3"/>
        <v/>
      </c>
      <c r="T28" t="str">
        <f t="shared" si="3"/>
        <v/>
      </c>
      <c r="U28" t="str">
        <f t="shared" si="3"/>
        <v/>
      </c>
      <c r="V28" t="str">
        <f t="shared" si="3"/>
        <v/>
      </c>
      <c r="W28" t="str">
        <f t="shared" si="3"/>
        <v/>
      </c>
      <c r="X28" t="str">
        <f t="shared" si="3"/>
        <v/>
      </c>
      <c r="Y28" t="str">
        <f t="shared" si="3"/>
        <v/>
      </c>
      <c r="Z28" t="str">
        <f t="shared" si="3"/>
        <v/>
      </c>
      <c r="AA28" t="str">
        <f t="shared" si="3"/>
        <v/>
      </c>
      <c r="AB28" t="str">
        <f t="shared" si="4"/>
        <v/>
      </c>
      <c r="AC28" t="str">
        <f t="shared" si="4"/>
        <v/>
      </c>
      <c r="AD28" t="str">
        <f t="shared" si="4"/>
        <v/>
      </c>
      <c r="AE28" t="str">
        <f t="shared" si="4"/>
        <v/>
      </c>
    </row>
    <row r="29" spans="1:31" x14ac:dyDescent="0.25">
      <c r="B29" t="s">
        <v>12</v>
      </c>
      <c r="F29" s="2">
        <f t="shared" ca="1" si="1"/>
        <v>0.33883047650844977</v>
      </c>
      <c r="H29" t="str">
        <f ca="1">IF(I29=J29,3,"")</f>
        <v/>
      </c>
      <c r="I29">
        <f ca="1">IF(I27=1,1,"")</f>
        <v>1</v>
      </c>
      <c r="J29" t="str">
        <f ca="1">IF(H27=3,0,"")</f>
        <v/>
      </c>
      <c r="L29" t="str">
        <f t="shared" si="3"/>
        <v/>
      </c>
      <c r="M29" t="str">
        <f t="shared" si="3"/>
        <v/>
      </c>
      <c r="N29" t="str">
        <f t="shared" si="3"/>
        <v/>
      </c>
      <c r="O29" t="str">
        <f t="shared" si="3"/>
        <v/>
      </c>
      <c r="P29" t="str">
        <f t="shared" si="3"/>
        <v/>
      </c>
      <c r="Q29" t="str">
        <f t="shared" si="3"/>
        <v/>
      </c>
      <c r="R29" t="str">
        <f t="shared" si="3"/>
        <v/>
      </c>
      <c r="S29">
        <f ca="1">IF($B29=S$2,SUM($H29:$J29),"")</f>
        <v>1</v>
      </c>
      <c r="T29" t="str">
        <f t="shared" si="3"/>
        <v/>
      </c>
      <c r="U29" t="str">
        <f t="shared" si="3"/>
        <v/>
      </c>
      <c r="V29" t="str">
        <f t="shared" si="3"/>
        <v/>
      </c>
      <c r="W29" t="str">
        <f t="shared" si="3"/>
        <v/>
      </c>
      <c r="X29" t="str">
        <f t="shared" si="3"/>
        <v/>
      </c>
      <c r="Y29" t="str">
        <f t="shared" si="3"/>
        <v/>
      </c>
      <c r="Z29" t="str">
        <f t="shared" si="3"/>
        <v/>
      </c>
      <c r="AA29" t="str">
        <f t="shared" si="3"/>
        <v/>
      </c>
      <c r="AB29" t="str">
        <f t="shared" si="4"/>
        <v/>
      </c>
      <c r="AC29" t="str">
        <f t="shared" si="4"/>
        <v/>
      </c>
      <c r="AD29" t="str">
        <f t="shared" si="4"/>
        <v/>
      </c>
      <c r="AE29" t="str">
        <f t="shared" si="4"/>
        <v/>
      </c>
    </row>
    <row r="30" spans="1:31" x14ac:dyDescent="0.25">
      <c r="A30" s="1">
        <v>43862</v>
      </c>
      <c r="B30" t="s">
        <v>1</v>
      </c>
      <c r="C30" s="2">
        <v>0.42</v>
      </c>
      <c r="D30" s="2">
        <v>0.27</v>
      </c>
      <c r="F30" s="2">
        <f t="shared" ca="1" si="1"/>
        <v>0.80494498103385925</v>
      </c>
      <c r="L30" t="str">
        <f t="shared" si="3"/>
        <v/>
      </c>
      <c r="M30" t="str">
        <f t="shared" si="3"/>
        <v/>
      </c>
      <c r="N30" t="str">
        <f t="shared" si="3"/>
        <v/>
      </c>
      <c r="O30" t="str">
        <f t="shared" si="3"/>
        <v/>
      </c>
      <c r="P30" t="str">
        <f t="shared" si="3"/>
        <v/>
      </c>
      <c r="Q30" t="str">
        <f t="shared" si="3"/>
        <v/>
      </c>
      <c r="R30" t="str">
        <f t="shared" si="3"/>
        <v/>
      </c>
      <c r="S30" t="str">
        <f t="shared" si="3"/>
        <v/>
      </c>
      <c r="T30" t="str">
        <f t="shared" si="3"/>
        <v/>
      </c>
      <c r="U30" t="str">
        <f t="shared" si="3"/>
        <v/>
      </c>
      <c r="V30" t="str">
        <f t="shared" si="3"/>
        <v/>
      </c>
      <c r="W30" t="str">
        <f t="shared" si="3"/>
        <v/>
      </c>
      <c r="X30" t="str">
        <f t="shared" si="3"/>
        <v/>
      </c>
      <c r="Y30" t="str">
        <f t="shared" si="3"/>
        <v/>
      </c>
      <c r="Z30" t="str">
        <f t="shared" si="3"/>
        <v/>
      </c>
      <c r="AA30" t="str">
        <f t="shared" si="3"/>
        <v/>
      </c>
      <c r="AB30" t="str">
        <f t="shared" si="4"/>
        <v/>
      </c>
      <c r="AC30" t="str">
        <f t="shared" si="4"/>
        <v/>
      </c>
      <c r="AD30" t="str">
        <f t="shared" si="4"/>
        <v/>
      </c>
      <c r="AE30" t="str">
        <f t="shared" si="4"/>
        <v/>
      </c>
    </row>
    <row r="31" spans="1:31" x14ac:dyDescent="0.25">
      <c r="B31" t="s">
        <v>13</v>
      </c>
      <c r="F31" s="2">
        <f t="shared" ca="1" si="1"/>
        <v>0.56458434507112931</v>
      </c>
      <c r="H31" t="str">
        <f ca="1">IF(F31&gt;(C32+D30),3,"")</f>
        <v/>
      </c>
      <c r="I31">
        <f ca="1">IF(AND(F31&gt;D30,F31&lt;(D30+C32)),1,"")</f>
        <v>1</v>
      </c>
      <c r="J31" t="str">
        <f ca="1">IF(OR(F31=D30,F31&lt;D30),0,"")</f>
        <v/>
      </c>
      <c r="L31" t="str">
        <f t="shared" si="3"/>
        <v/>
      </c>
      <c r="M31" t="str">
        <f t="shared" si="3"/>
        <v/>
      </c>
      <c r="N31" t="str">
        <f t="shared" si="3"/>
        <v/>
      </c>
      <c r="O31" t="str">
        <f t="shared" si="3"/>
        <v/>
      </c>
      <c r="P31" t="str">
        <f t="shared" si="3"/>
        <v/>
      </c>
      <c r="Q31" t="str">
        <f t="shared" si="3"/>
        <v/>
      </c>
      <c r="R31" t="str">
        <f t="shared" si="3"/>
        <v/>
      </c>
      <c r="S31" t="str">
        <f t="shared" si="3"/>
        <v/>
      </c>
      <c r="T31" t="str">
        <f t="shared" si="3"/>
        <v/>
      </c>
      <c r="U31" t="str">
        <f t="shared" si="3"/>
        <v/>
      </c>
      <c r="V31" t="str">
        <f t="shared" si="3"/>
        <v/>
      </c>
      <c r="W31" t="str">
        <f t="shared" si="3"/>
        <v/>
      </c>
      <c r="X31" t="str">
        <f t="shared" si="3"/>
        <v/>
      </c>
      <c r="Y31" t="str">
        <f t="shared" si="3"/>
        <v/>
      </c>
      <c r="Z31" t="str">
        <f t="shared" si="3"/>
        <v/>
      </c>
      <c r="AA31" t="str">
        <f t="shared" si="3"/>
        <v/>
      </c>
      <c r="AB31" t="str">
        <f t="shared" si="4"/>
        <v/>
      </c>
      <c r="AC31" t="str">
        <f t="shared" si="4"/>
        <v/>
      </c>
      <c r="AD31">
        <f ca="1">IF($B31=AD$2,SUM($H31:$J31),"")</f>
        <v>1</v>
      </c>
      <c r="AE31" t="str">
        <f t="shared" si="4"/>
        <v/>
      </c>
    </row>
    <row r="32" spans="1:31" x14ac:dyDescent="0.25">
      <c r="B32" t="s">
        <v>1</v>
      </c>
      <c r="C32" s="2">
        <v>0.31</v>
      </c>
      <c r="F32" s="2">
        <f t="shared" ca="1" si="1"/>
        <v>0.17325299087851975</v>
      </c>
      <c r="L32" t="str">
        <f t="shared" si="3"/>
        <v/>
      </c>
      <c r="M32" t="str">
        <f t="shared" si="3"/>
        <v/>
      </c>
      <c r="N32" t="str">
        <f t="shared" ref="N32:AC47" si="5">IF($B32=N$2,SUM($H32:$J32),"")</f>
        <v/>
      </c>
      <c r="O32" t="str">
        <f t="shared" si="5"/>
        <v/>
      </c>
      <c r="P32" t="str">
        <f t="shared" si="5"/>
        <v/>
      </c>
      <c r="Q32" t="str">
        <f t="shared" si="5"/>
        <v/>
      </c>
      <c r="R32" t="str">
        <f t="shared" si="5"/>
        <v/>
      </c>
      <c r="S32" t="str">
        <f t="shared" si="5"/>
        <v/>
      </c>
      <c r="T32" t="str">
        <f t="shared" si="5"/>
        <v/>
      </c>
      <c r="U32" t="str">
        <f t="shared" si="5"/>
        <v/>
      </c>
      <c r="V32" t="str">
        <f t="shared" si="5"/>
        <v/>
      </c>
      <c r="W32" t="str">
        <f t="shared" si="5"/>
        <v/>
      </c>
      <c r="X32" t="str">
        <f t="shared" si="5"/>
        <v/>
      </c>
      <c r="Y32" t="str">
        <f t="shared" si="5"/>
        <v/>
      </c>
      <c r="Z32" t="str">
        <f t="shared" si="5"/>
        <v/>
      </c>
      <c r="AA32" t="str">
        <f t="shared" si="5"/>
        <v/>
      </c>
      <c r="AB32" t="str">
        <f t="shared" si="5"/>
        <v/>
      </c>
      <c r="AC32" t="str">
        <f t="shared" si="5"/>
        <v/>
      </c>
      <c r="AD32" t="str">
        <f t="shared" si="4"/>
        <v/>
      </c>
      <c r="AE32" t="str">
        <f t="shared" si="4"/>
        <v/>
      </c>
    </row>
    <row r="33" spans="1:31" x14ac:dyDescent="0.25">
      <c r="B33" t="s">
        <v>14</v>
      </c>
      <c r="F33" s="2">
        <f t="shared" ca="1" si="1"/>
        <v>0.2919090548481641</v>
      </c>
      <c r="H33" t="str">
        <f ca="1">IF(I33=J33,3,"")</f>
        <v/>
      </c>
      <c r="I33">
        <f ca="1">IF(I31=1,1,"")</f>
        <v>1</v>
      </c>
      <c r="J33" t="str">
        <f ca="1">IF(H31=3,0,"")</f>
        <v/>
      </c>
      <c r="L33" t="str">
        <f t="shared" ref="L33:AA48" si="6">IF($B33=L$2,SUM($H33:$J33),"")</f>
        <v/>
      </c>
      <c r="M33" t="str">
        <f t="shared" si="6"/>
        <v/>
      </c>
      <c r="N33" t="str">
        <f t="shared" si="6"/>
        <v/>
      </c>
      <c r="O33" t="str">
        <f t="shared" si="6"/>
        <v/>
      </c>
      <c r="P33" t="str">
        <f t="shared" si="6"/>
        <v/>
      </c>
      <c r="Q33" t="str">
        <f t="shared" si="6"/>
        <v/>
      </c>
      <c r="R33" t="str">
        <f t="shared" si="6"/>
        <v/>
      </c>
      <c r="S33" t="str">
        <f t="shared" si="6"/>
        <v/>
      </c>
      <c r="T33" t="str">
        <f t="shared" si="6"/>
        <v/>
      </c>
      <c r="U33" t="str">
        <f t="shared" si="6"/>
        <v/>
      </c>
      <c r="V33" t="str">
        <f t="shared" si="6"/>
        <v/>
      </c>
      <c r="W33">
        <f ca="1">IF($B33=W$2,SUM($H33:$J33),"")</f>
        <v>1</v>
      </c>
      <c r="X33" t="str">
        <f t="shared" si="6"/>
        <v/>
      </c>
      <c r="Y33" t="str">
        <f t="shared" si="6"/>
        <v/>
      </c>
      <c r="Z33" t="str">
        <f t="shared" si="6"/>
        <v/>
      </c>
      <c r="AA33" t="str">
        <f t="shared" si="6"/>
        <v/>
      </c>
      <c r="AB33" t="str">
        <f t="shared" si="5"/>
        <v/>
      </c>
      <c r="AC33" t="str">
        <f t="shared" si="5"/>
        <v/>
      </c>
      <c r="AD33" t="str">
        <f t="shared" si="4"/>
        <v/>
      </c>
      <c r="AE33" t="str">
        <f t="shared" si="4"/>
        <v/>
      </c>
    </row>
    <row r="34" spans="1:31" x14ac:dyDescent="0.25">
      <c r="A34" s="1">
        <v>43862</v>
      </c>
      <c r="B34" t="s">
        <v>1</v>
      </c>
      <c r="C34" s="2">
        <v>0.46</v>
      </c>
      <c r="D34" s="2">
        <v>0.25</v>
      </c>
      <c r="F34" s="2">
        <f t="shared" ca="1" si="1"/>
        <v>0.65859978662015839</v>
      </c>
      <c r="L34" t="str">
        <f t="shared" si="6"/>
        <v/>
      </c>
      <c r="M34" t="str">
        <f t="shared" si="6"/>
        <v/>
      </c>
      <c r="N34" t="str">
        <f t="shared" si="6"/>
        <v/>
      </c>
      <c r="O34" t="str">
        <f t="shared" si="6"/>
        <v/>
      </c>
      <c r="P34" t="str">
        <f t="shared" si="6"/>
        <v/>
      </c>
      <c r="Q34" t="str">
        <f t="shared" si="6"/>
        <v/>
      </c>
      <c r="R34" t="str">
        <f t="shared" si="6"/>
        <v/>
      </c>
      <c r="S34" t="str">
        <f t="shared" si="6"/>
        <v/>
      </c>
      <c r="T34" t="str">
        <f t="shared" si="6"/>
        <v/>
      </c>
      <c r="U34" t="str">
        <f t="shared" si="6"/>
        <v/>
      </c>
      <c r="V34" t="str">
        <f t="shared" si="6"/>
        <v/>
      </c>
      <c r="W34" t="str">
        <f t="shared" si="6"/>
        <v/>
      </c>
      <c r="X34" t="str">
        <f t="shared" si="6"/>
        <v/>
      </c>
      <c r="Y34" t="str">
        <f t="shared" si="6"/>
        <v/>
      </c>
      <c r="Z34" t="str">
        <f t="shared" si="6"/>
        <v/>
      </c>
      <c r="AA34" t="str">
        <f t="shared" si="6"/>
        <v/>
      </c>
      <c r="AB34" t="str">
        <f t="shared" si="5"/>
        <v/>
      </c>
      <c r="AC34" t="str">
        <f t="shared" si="5"/>
        <v/>
      </c>
      <c r="AD34" t="str">
        <f t="shared" si="4"/>
        <v/>
      </c>
      <c r="AE34" t="str">
        <f t="shared" si="4"/>
        <v/>
      </c>
    </row>
    <row r="35" spans="1:31" x14ac:dyDescent="0.25">
      <c r="B35" t="s">
        <v>15</v>
      </c>
      <c r="F35" s="2">
        <f t="shared" ca="1" si="1"/>
        <v>0.65717939378876944</v>
      </c>
      <c r="H35">
        <f ca="1">IF(F35&gt;(C36+D34),3,"")</f>
        <v>3</v>
      </c>
      <c r="I35" t="str">
        <f ca="1">IF(AND(F35&gt;D34,F35&lt;(D34+C36)),1,"")</f>
        <v/>
      </c>
      <c r="J35" t="str">
        <f ca="1">IF(OR(F35=D34,F35&lt;D34),0,"")</f>
        <v/>
      </c>
      <c r="L35" t="str">
        <f t="shared" si="6"/>
        <v/>
      </c>
      <c r="M35" t="str">
        <f t="shared" si="6"/>
        <v/>
      </c>
      <c r="N35" t="str">
        <f t="shared" si="6"/>
        <v/>
      </c>
      <c r="O35" t="str">
        <f t="shared" si="6"/>
        <v/>
      </c>
      <c r="P35" t="str">
        <f t="shared" si="6"/>
        <v/>
      </c>
      <c r="Q35" t="str">
        <f t="shared" si="6"/>
        <v/>
      </c>
      <c r="R35" t="str">
        <f t="shared" si="6"/>
        <v/>
      </c>
      <c r="S35" t="str">
        <f t="shared" si="6"/>
        <v/>
      </c>
      <c r="T35" t="str">
        <f t="shared" si="6"/>
        <v/>
      </c>
      <c r="U35" t="str">
        <f t="shared" si="6"/>
        <v/>
      </c>
      <c r="V35" t="str">
        <f t="shared" si="6"/>
        <v/>
      </c>
      <c r="W35" t="str">
        <f t="shared" si="6"/>
        <v/>
      </c>
      <c r="X35" t="str">
        <f t="shared" si="6"/>
        <v/>
      </c>
      <c r="Y35" t="str">
        <f t="shared" si="6"/>
        <v/>
      </c>
      <c r="Z35" t="str">
        <f t="shared" si="6"/>
        <v/>
      </c>
      <c r="AA35" t="str">
        <f t="shared" si="6"/>
        <v/>
      </c>
      <c r="AB35" t="str">
        <f t="shared" si="5"/>
        <v/>
      </c>
      <c r="AC35">
        <f ca="1">IF($B35=AC$2,SUM($H35:$J35),"")</f>
        <v>3</v>
      </c>
      <c r="AD35" t="str">
        <f t="shared" si="4"/>
        <v/>
      </c>
      <c r="AE35" t="str">
        <f t="shared" si="4"/>
        <v/>
      </c>
    </row>
    <row r="36" spans="1:31" x14ac:dyDescent="0.25">
      <c r="B36" t="s">
        <v>1</v>
      </c>
      <c r="C36" s="2">
        <v>0.28999999999999998</v>
      </c>
      <c r="F36" s="2">
        <f t="shared" ca="1" si="1"/>
        <v>0.77778959150485616</v>
      </c>
      <c r="L36" t="str">
        <f t="shared" si="6"/>
        <v/>
      </c>
      <c r="M36" t="str">
        <f t="shared" si="6"/>
        <v/>
      </c>
      <c r="N36" t="str">
        <f t="shared" si="6"/>
        <v/>
      </c>
      <c r="O36" t="str">
        <f t="shared" si="6"/>
        <v/>
      </c>
      <c r="P36" t="str">
        <f t="shared" si="6"/>
        <v/>
      </c>
      <c r="Q36" t="str">
        <f t="shared" si="6"/>
        <v/>
      </c>
      <c r="R36" t="str">
        <f t="shared" si="6"/>
        <v/>
      </c>
      <c r="S36" t="str">
        <f t="shared" si="6"/>
        <v/>
      </c>
      <c r="T36" t="str">
        <f t="shared" si="6"/>
        <v/>
      </c>
      <c r="U36" t="str">
        <f t="shared" si="6"/>
        <v/>
      </c>
      <c r="V36" t="str">
        <f t="shared" si="6"/>
        <v/>
      </c>
      <c r="W36" t="str">
        <f t="shared" si="6"/>
        <v/>
      </c>
      <c r="X36" t="str">
        <f t="shared" si="6"/>
        <v/>
      </c>
      <c r="Y36" t="str">
        <f t="shared" si="6"/>
        <v/>
      </c>
      <c r="Z36" t="str">
        <f t="shared" si="6"/>
        <v/>
      </c>
      <c r="AA36" t="str">
        <f t="shared" si="6"/>
        <v/>
      </c>
      <c r="AB36" t="str">
        <f t="shared" si="5"/>
        <v/>
      </c>
      <c r="AC36" t="str">
        <f t="shared" si="5"/>
        <v/>
      </c>
      <c r="AD36" t="str">
        <f t="shared" si="4"/>
        <v/>
      </c>
      <c r="AE36" t="str">
        <f t="shared" si="4"/>
        <v/>
      </c>
    </row>
    <row r="37" spans="1:31" x14ac:dyDescent="0.25">
      <c r="B37" t="s">
        <v>16</v>
      </c>
      <c r="F37" s="2">
        <f t="shared" ca="1" si="1"/>
        <v>0.32957015233108156</v>
      </c>
      <c r="H37" t="str">
        <f ca="1">IF(I37=J37,3,"")</f>
        <v/>
      </c>
      <c r="I37" t="str">
        <f ca="1">IF(I35=1,1,"")</f>
        <v/>
      </c>
      <c r="J37">
        <f ca="1">IF(H35=3,0,"")</f>
        <v>0</v>
      </c>
      <c r="L37" t="str">
        <f t="shared" si="6"/>
        <v/>
      </c>
      <c r="M37" t="str">
        <f t="shared" si="6"/>
        <v/>
      </c>
      <c r="N37" t="str">
        <f t="shared" si="6"/>
        <v/>
      </c>
      <c r="O37" t="str">
        <f t="shared" si="6"/>
        <v/>
      </c>
      <c r="P37" t="str">
        <f t="shared" si="6"/>
        <v/>
      </c>
      <c r="Q37" t="str">
        <f t="shared" si="6"/>
        <v/>
      </c>
      <c r="R37" t="str">
        <f t="shared" si="6"/>
        <v/>
      </c>
      <c r="S37" t="str">
        <f t="shared" si="6"/>
        <v/>
      </c>
      <c r="T37" t="str">
        <f t="shared" si="6"/>
        <v/>
      </c>
      <c r="U37" t="str">
        <f t="shared" si="6"/>
        <v/>
      </c>
      <c r="V37" t="str">
        <f t="shared" si="6"/>
        <v/>
      </c>
      <c r="W37" t="str">
        <f t="shared" si="6"/>
        <v/>
      </c>
      <c r="X37" t="str">
        <f t="shared" si="6"/>
        <v/>
      </c>
      <c r="Y37" t="str">
        <f t="shared" si="6"/>
        <v/>
      </c>
      <c r="Z37" t="str">
        <f t="shared" si="6"/>
        <v/>
      </c>
      <c r="AA37">
        <f ca="1">IF($B37=AA$2,SUM($H37:$J37),"")</f>
        <v>0</v>
      </c>
      <c r="AB37" t="str">
        <f t="shared" si="5"/>
        <v/>
      </c>
      <c r="AC37" t="str">
        <f t="shared" si="5"/>
        <v/>
      </c>
      <c r="AD37" t="str">
        <f t="shared" si="4"/>
        <v/>
      </c>
      <c r="AE37" t="str">
        <f t="shared" si="4"/>
        <v/>
      </c>
    </row>
    <row r="38" spans="1:31" x14ac:dyDescent="0.25">
      <c r="A38" s="1">
        <v>43862</v>
      </c>
      <c r="B38" t="s">
        <v>1</v>
      </c>
      <c r="C38" s="2">
        <v>0.48</v>
      </c>
      <c r="D38" s="2">
        <v>0.26</v>
      </c>
      <c r="F38" s="2">
        <f t="shared" ca="1" si="1"/>
        <v>0.68902835848153177</v>
      </c>
      <c r="L38" t="str">
        <f t="shared" si="6"/>
        <v/>
      </c>
      <c r="M38" t="str">
        <f t="shared" si="6"/>
        <v/>
      </c>
      <c r="N38" t="str">
        <f t="shared" si="6"/>
        <v/>
      </c>
      <c r="O38" t="str">
        <f t="shared" si="6"/>
        <v/>
      </c>
      <c r="P38" t="str">
        <f t="shared" si="6"/>
        <v/>
      </c>
      <c r="Q38" t="str">
        <f t="shared" si="6"/>
        <v/>
      </c>
      <c r="R38" t="str">
        <f t="shared" si="6"/>
        <v/>
      </c>
      <c r="S38" t="str">
        <f t="shared" si="6"/>
        <v/>
      </c>
      <c r="T38" t="str">
        <f t="shared" si="6"/>
        <v/>
      </c>
      <c r="U38" t="str">
        <f t="shared" si="6"/>
        <v/>
      </c>
      <c r="V38" t="str">
        <f t="shared" si="6"/>
        <v/>
      </c>
      <c r="W38" t="str">
        <f t="shared" si="6"/>
        <v/>
      </c>
      <c r="X38" t="str">
        <f t="shared" si="6"/>
        <v/>
      </c>
      <c r="Y38" t="str">
        <f t="shared" si="6"/>
        <v/>
      </c>
      <c r="Z38" t="str">
        <f t="shared" si="6"/>
        <v/>
      </c>
      <c r="AA38" t="str">
        <f t="shared" si="6"/>
        <v/>
      </c>
      <c r="AB38" t="str">
        <f t="shared" si="5"/>
        <v/>
      </c>
      <c r="AC38" t="str">
        <f t="shared" si="5"/>
        <v/>
      </c>
      <c r="AD38" t="str">
        <f t="shared" si="4"/>
        <v/>
      </c>
      <c r="AE38" t="str">
        <f t="shared" si="4"/>
        <v/>
      </c>
    </row>
    <row r="39" spans="1:31" x14ac:dyDescent="0.25">
      <c r="B39" t="s">
        <v>17</v>
      </c>
      <c r="F39" s="2">
        <f t="shared" ca="1" si="1"/>
        <v>0.27372911408392619</v>
      </c>
      <c r="H39" t="str">
        <f ca="1">IF(F39&gt;(C40+D38),3,"")</f>
        <v/>
      </c>
      <c r="I39">
        <f ca="1">IF(AND(F39&gt;D38,F39&lt;(D38+C40)),1,"")</f>
        <v>1</v>
      </c>
      <c r="J39" t="str">
        <f ca="1">IF(OR(F39=D38,F39&lt;D38),0,"")</f>
        <v/>
      </c>
      <c r="L39" t="str">
        <f t="shared" si="6"/>
        <v/>
      </c>
      <c r="M39" t="str">
        <f t="shared" si="6"/>
        <v/>
      </c>
      <c r="N39" t="str">
        <f t="shared" si="6"/>
        <v/>
      </c>
      <c r="O39" t="str">
        <f t="shared" si="6"/>
        <v/>
      </c>
      <c r="P39">
        <f ca="1">IF($B39=P$2,SUM($H39:$J39),"")</f>
        <v>1</v>
      </c>
      <c r="Q39" t="str">
        <f t="shared" si="6"/>
        <v/>
      </c>
      <c r="R39" t="str">
        <f t="shared" si="6"/>
        <v/>
      </c>
      <c r="S39" t="str">
        <f t="shared" si="6"/>
        <v/>
      </c>
      <c r="T39" t="str">
        <f t="shared" si="6"/>
        <v/>
      </c>
      <c r="U39" t="str">
        <f t="shared" si="6"/>
        <v/>
      </c>
      <c r="V39" t="str">
        <f t="shared" si="6"/>
        <v/>
      </c>
      <c r="W39" t="str">
        <f t="shared" si="6"/>
        <v/>
      </c>
      <c r="X39" t="str">
        <f t="shared" si="6"/>
        <v/>
      </c>
      <c r="Y39" t="str">
        <f t="shared" si="6"/>
        <v/>
      </c>
      <c r="Z39" t="str">
        <f t="shared" si="6"/>
        <v/>
      </c>
      <c r="AA39" t="str">
        <f t="shared" si="6"/>
        <v/>
      </c>
      <c r="AB39" t="str">
        <f t="shared" si="5"/>
        <v/>
      </c>
      <c r="AC39" t="str">
        <f t="shared" si="5"/>
        <v/>
      </c>
      <c r="AD39" t="str">
        <f t="shared" si="4"/>
        <v/>
      </c>
      <c r="AE39" t="str">
        <f t="shared" si="4"/>
        <v/>
      </c>
    </row>
    <row r="40" spans="1:31" x14ac:dyDescent="0.25">
      <c r="B40" t="s">
        <v>1</v>
      </c>
      <c r="C40" s="2">
        <v>0.26</v>
      </c>
      <c r="F40" s="2">
        <f t="shared" ca="1" si="1"/>
        <v>0.53794439938394178</v>
      </c>
      <c r="L40" t="str">
        <f t="shared" si="6"/>
        <v/>
      </c>
      <c r="M40" t="str">
        <f t="shared" si="6"/>
        <v/>
      </c>
      <c r="N40" t="str">
        <f t="shared" si="6"/>
        <v/>
      </c>
      <c r="O40" t="str">
        <f t="shared" si="6"/>
        <v/>
      </c>
      <c r="P40" t="str">
        <f t="shared" si="6"/>
        <v/>
      </c>
      <c r="Q40" t="str">
        <f t="shared" si="6"/>
        <v/>
      </c>
      <c r="R40" t="str">
        <f t="shared" si="6"/>
        <v/>
      </c>
      <c r="S40" t="str">
        <f t="shared" si="6"/>
        <v/>
      </c>
      <c r="T40" t="str">
        <f t="shared" si="6"/>
        <v/>
      </c>
      <c r="U40" t="str">
        <f t="shared" si="6"/>
        <v/>
      </c>
      <c r="V40" t="str">
        <f t="shared" si="6"/>
        <v/>
      </c>
      <c r="W40" t="str">
        <f t="shared" si="6"/>
        <v/>
      </c>
      <c r="X40" t="str">
        <f t="shared" si="6"/>
        <v/>
      </c>
      <c r="Y40" t="str">
        <f t="shared" si="6"/>
        <v/>
      </c>
      <c r="Z40" t="str">
        <f t="shared" si="6"/>
        <v/>
      </c>
      <c r="AA40" t="str">
        <f t="shared" si="6"/>
        <v/>
      </c>
      <c r="AB40" t="str">
        <f t="shared" si="5"/>
        <v/>
      </c>
      <c r="AC40" t="str">
        <f t="shared" si="5"/>
        <v/>
      </c>
      <c r="AD40" t="str">
        <f t="shared" si="4"/>
        <v/>
      </c>
      <c r="AE40" t="str">
        <f t="shared" si="4"/>
        <v/>
      </c>
    </row>
    <row r="41" spans="1:31" x14ac:dyDescent="0.25">
      <c r="B41" t="s">
        <v>2</v>
      </c>
      <c r="F41" s="2">
        <f t="shared" ca="1" si="1"/>
        <v>0.82724345204214933</v>
      </c>
      <c r="H41" t="str">
        <f ca="1">IF(I41=J41,3,"")</f>
        <v/>
      </c>
      <c r="I41">
        <f ca="1">IF(I39=1,1,"")</f>
        <v>1</v>
      </c>
      <c r="J41" t="str">
        <f ca="1">IF(H39=3,0,"")</f>
        <v/>
      </c>
      <c r="L41" t="str">
        <f t="shared" si="6"/>
        <v/>
      </c>
      <c r="M41" t="str">
        <f t="shared" si="6"/>
        <v/>
      </c>
      <c r="N41" t="str">
        <f t="shared" si="6"/>
        <v/>
      </c>
      <c r="O41" t="str">
        <f t="shared" si="6"/>
        <v/>
      </c>
      <c r="P41" t="str">
        <f t="shared" si="6"/>
        <v/>
      </c>
      <c r="Q41" t="str">
        <f t="shared" si="6"/>
        <v/>
      </c>
      <c r="R41">
        <f ca="1">IF($B41=R$2,SUM($H41:$J41),"")</f>
        <v>1</v>
      </c>
      <c r="S41" t="str">
        <f t="shared" si="6"/>
        <v/>
      </c>
      <c r="T41" t="str">
        <f t="shared" si="6"/>
        <v/>
      </c>
      <c r="U41" t="str">
        <f t="shared" si="6"/>
        <v/>
      </c>
      <c r="V41" t="str">
        <f t="shared" si="6"/>
        <v/>
      </c>
      <c r="W41" t="str">
        <f t="shared" si="6"/>
        <v/>
      </c>
      <c r="X41" t="str">
        <f t="shared" si="6"/>
        <v/>
      </c>
      <c r="Y41" t="str">
        <f t="shared" si="6"/>
        <v/>
      </c>
      <c r="Z41" t="str">
        <f t="shared" si="6"/>
        <v/>
      </c>
      <c r="AA41" t="str">
        <f t="shared" si="6"/>
        <v/>
      </c>
      <c r="AB41" t="str">
        <f t="shared" si="5"/>
        <v/>
      </c>
      <c r="AC41" t="str">
        <f t="shared" si="5"/>
        <v/>
      </c>
      <c r="AD41" t="str">
        <f t="shared" si="4"/>
        <v/>
      </c>
      <c r="AE41" t="str">
        <f t="shared" si="4"/>
        <v/>
      </c>
    </row>
    <row r="42" spans="1:31" x14ac:dyDescent="0.25">
      <c r="A42" s="1">
        <v>43863</v>
      </c>
      <c r="B42" t="s">
        <v>1</v>
      </c>
      <c r="C42" s="2">
        <v>0.37</v>
      </c>
      <c r="D42" s="2">
        <v>0.27</v>
      </c>
      <c r="F42" s="2">
        <f t="shared" ca="1" si="1"/>
        <v>0.70697260762784009</v>
      </c>
      <c r="L42" t="str">
        <f t="shared" si="6"/>
        <v/>
      </c>
      <c r="M42" t="str">
        <f t="shared" si="6"/>
        <v/>
      </c>
      <c r="N42" t="str">
        <f t="shared" si="6"/>
        <v/>
      </c>
      <c r="O42" t="str">
        <f t="shared" si="6"/>
        <v/>
      </c>
      <c r="P42" t="str">
        <f t="shared" si="6"/>
        <v/>
      </c>
      <c r="Q42" t="str">
        <f t="shared" si="6"/>
        <v/>
      </c>
      <c r="R42" t="str">
        <f t="shared" si="6"/>
        <v/>
      </c>
      <c r="S42" t="str">
        <f t="shared" si="6"/>
        <v/>
      </c>
      <c r="T42" t="str">
        <f t="shared" si="6"/>
        <v/>
      </c>
      <c r="U42" t="str">
        <f t="shared" si="6"/>
        <v/>
      </c>
      <c r="V42" t="str">
        <f t="shared" si="6"/>
        <v/>
      </c>
      <c r="W42" t="str">
        <f t="shared" si="6"/>
        <v/>
      </c>
      <c r="X42" t="str">
        <f t="shared" si="6"/>
        <v/>
      </c>
      <c r="Y42" t="str">
        <f t="shared" si="6"/>
        <v/>
      </c>
      <c r="Z42" t="str">
        <f t="shared" si="6"/>
        <v/>
      </c>
      <c r="AA42" t="str">
        <f t="shared" si="6"/>
        <v/>
      </c>
      <c r="AB42" t="str">
        <f t="shared" si="5"/>
        <v/>
      </c>
      <c r="AC42" t="str">
        <f t="shared" si="5"/>
        <v/>
      </c>
      <c r="AD42" t="str">
        <f t="shared" si="4"/>
        <v/>
      </c>
      <c r="AE42" t="str">
        <f t="shared" si="4"/>
        <v/>
      </c>
    </row>
    <row r="43" spans="1:31" x14ac:dyDescent="0.25">
      <c r="B43" t="s">
        <v>18</v>
      </c>
      <c r="F43" s="2">
        <f t="shared" ca="1" si="1"/>
        <v>5.6195782836170105E-2</v>
      </c>
      <c r="H43" t="str">
        <f ca="1">IF(F43&gt;(C44+D42),3,"")</f>
        <v/>
      </c>
      <c r="I43" t="str">
        <f ca="1">IF(AND(F43&gt;D42,F43&lt;(D42+C44)),1,"")</f>
        <v/>
      </c>
      <c r="J43">
        <f ca="1">IF(OR(F43=D42,F43&lt;D42),0,"")</f>
        <v>0</v>
      </c>
      <c r="L43" t="str">
        <f t="shared" si="6"/>
        <v/>
      </c>
      <c r="M43" t="str">
        <f t="shared" si="6"/>
        <v/>
      </c>
      <c r="N43" t="str">
        <f t="shared" si="6"/>
        <v/>
      </c>
      <c r="O43" t="str">
        <f t="shared" si="6"/>
        <v/>
      </c>
      <c r="P43" t="str">
        <f t="shared" si="6"/>
        <v/>
      </c>
      <c r="Q43" t="str">
        <f t="shared" si="6"/>
        <v/>
      </c>
      <c r="R43" t="str">
        <f t="shared" si="6"/>
        <v/>
      </c>
      <c r="S43" t="str">
        <f t="shared" si="6"/>
        <v/>
      </c>
      <c r="T43" t="str">
        <f t="shared" si="6"/>
        <v/>
      </c>
      <c r="U43" t="str">
        <f t="shared" si="6"/>
        <v/>
      </c>
      <c r="V43" t="str">
        <f t="shared" si="6"/>
        <v/>
      </c>
      <c r="W43" t="str">
        <f t="shared" si="6"/>
        <v/>
      </c>
      <c r="X43">
        <f ca="1">IF($B43=X$2,SUM($H43:$J43),"")</f>
        <v>0</v>
      </c>
      <c r="Y43" t="str">
        <f t="shared" si="6"/>
        <v/>
      </c>
      <c r="Z43" t="str">
        <f t="shared" si="6"/>
        <v/>
      </c>
      <c r="AA43" t="str">
        <f t="shared" si="6"/>
        <v/>
      </c>
      <c r="AB43" t="str">
        <f t="shared" si="5"/>
        <v/>
      </c>
      <c r="AC43" t="str">
        <f t="shared" si="5"/>
        <v/>
      </c>
      <c r="AD43" t="str">
        <f t="shared" si="4"/>
        <v/>
      </c>
      <c r="AE43" t="str">
        <f t="shared" si="4"/>
        <v/>
      </c>
    </row>
    <row r="44" spans="1:31" x14ac:dyDescent="0.25">
      <c r="B44" t="s">
        <v>1</v>
      </c>
      <c r="C44" s="2">
        <v>0.36</v>
      </c>
      <c r="F44" s="2">
        <f t="shared" ca="1" si="1"/>
        <v>0.71023876758712301</v>
      </c>
      <c r="L44" t="str">
        <f t="shared" si="6"/>
        <v/>
      </c>
      <c r="M44" t="str">
        <f t="shared" si="6"/>
        <v/>
      </c>
      <c r="N44" t="str">
        <f t="shared" si="6"/>
        <v/>
      </c>
      <c r="O44" t="str">
        <f t="shared" si="6"/>
        <v/>
      </c>
      <c r="P44" t="str">
        <f t="shared" si="6"/>
        <v/>
      </c>
      <c r="Q44" t="str">
        <f t="shared" si="6"/>
        <v/>
      </c>
      <c r="R44" t="str">
        <f t="shared" si="6"/>
        <v/>
      </c>
      <c r="S44" t="str">
        <f t="shared" si="6"/>
        <v/>
      </c>
      <c r="T44" t="str">
        <f t="shared" si="6"/>
        <v/>
      </c>
      <c r="U44" t="str">
        <f t="shared" si="6"/>
        <v/>
      </c>
      <c r="V44" t="str">
        <f t="shared" si="6"/>
        <v/>
      </c>
      <c r="W44" t="str">
        <f t="shared" si="6"/>
        <v/>
      </c>
      <c r="X44" t="str">
        <f t="shared" si="6"/>
        <v/>
      </c>
      <c r="Y44" t="str">
        <f t="shared" si="6"/>
        <v/>
      </c>
      <c r="Z44" t="str">
        <f t="shared" si="6"/>
        <v/>
      </c>
      <c r="AA44" t="str">
        <f t="shared" si="6"/>
        <v/>
      </c>
      <c r="AB44" t="str">
        <f t="shared" si="5"/>
        <v/>
      </c>
      <c r="AC44" t="str">
        <f t="shared" si="5"/>
        <v/>
      </c>
      <c r="AD44" t="str">
        <f t="shared" si="4"/>
        <v/>
      </c>
      <c r="AE44" t="str">
        <f t="shared" si="4"/>
        <v/>
      </c>
    </row>
    <row r="45" spans="1:31" x14ac:dyDescent="0.25">
      <c r="B45" t="s">
        <v>19</v>
      </c>
      <c r="F45" s="2">
        <f t="shared" ca="1" si="1"/>
        <v>0.48367768011162326</v>
      </c>
      <c r="H45">
        <f ca="1">IF(I45=J45,3,"")</f>
        <v>3</v>
      </c>
      <c r="I45" t="str">
        <f ca="1">IF(I43=1,1,"")</f>
        <v/>
      </c>
      <c r="J45" t="str">
        <f ca="1">IF(H43=3,0,"")</f>
        <v/>
      </c>
      <c r="L45" t="str">
        <f t="shared" si="6"/>
        <v/>
      </c>
      <c r="M45" t="str">
        <f t="shared" si="6"/>
        <v/>
      </c>
      <c r="N45" t="str">
        <f t="shared" si="6"/>
        <v/>
      </c>
      <c r="O45" t="str">
        <f t="shared" si="6"/>
        <v/>
      </c>
      <c r="P45" t="str">
        <f t="shared" si="6"/>
        <v/>
      </c>
      <c r="Q45" t="str">
        <f t="shared" si="6"/>
        <v/>
      </c>
      <c r="R45" t="str">
        <f t="shared" si="6"/>
        <v/>
      </c>
      <c r="S45" t="str">
        <f t="shared" si="6"/>
        <v/>
      </c>
      <c r="T45" t="str">
        <f t="shared" si="6"/>
        <v/>
      </c>
      <c r="U45">
        <f ca="1">IF($B45=U$2,SUM($H45:$J45),"")</f>
        <v>3</v>
      </c>
      <c r="V45" t="str">
        <f t="shared" si="6"/>
        <v/>
      </c>
      <c r="W45" t="str">
        <f t="shared" si="6"/>
        <v/>
      </c>
      <c r="X45" t="str">
        <f t="shared" si="6"/>
        <v/>
      </c>
      <c r="Y45" t="str">
        <f t="shared" si="6"/>
        <v/>
      </c>
      <c r="Z45" t="str">
        <f t="shared" si="6"/>
        <v/>
      </c>
      <c r="AA45" t="str">
        <f t="shared" si="6"/>
        <v/>
      </c>
      <c r="AB45" t="str">
        <f t="shared" si="5"/>
        <v/>
      </c>
      <c r="AC45" t="str">
        <f t="shared" si="5"/>
        <v/>
      </c>
      <c r="AD45" t="str">
        <f t="shared" si="4"/>
        <v/>
      </c>
      <c r="AE45" t="str">
        <f t="shared" si="4"/>
        <v/>
      </c>
    </row>
    <row r="46" spans="1:31" x14ac:dyDescent="0.25">
      <c r="A46" s="1">
        <v>43863</v>
      </c>
      <c r="B46" t="s">
        <v>1</v>
      </c>
      <c r="C46" s="2">
        <v>0.24</v>
      </c>
      <c r="D46" s="2">
        <v>0.21</v>
      </c>
      <c r="F46" s="2">
        <f t="shared" ca="1" si="1"/>
        <v>0.31850794591919707</v>
      </c>
      <c r="L46" t="str">
        <f t="shared" si="6"/>
        <v/>
      </c>
      <c r="M46" t="str">
        <f t="shared" si="6"/>
        <v/>
      </c>
      <c r="N46" t="str">
        <f t="shared" si="6"/>
        <v/>
      </c>
      <c r="O46" t="str">
        <f t="shared" si="6"/>
        <v/>
      </c>
      <c r="P46" t="str">
        <f t="shared" si="6"/>
        <v/>
      </c>
      <c r="Q46" t="str">
        <f t="shared" si="6"/>
        <v/>
      </c>
      <c r="R46" t="str">
        <f t="shared" si="6"/>
        <v/>
      </c>
      <c r="S46" t="str">
        <f t="shared" si="6"/>
        <v/>
      </c>
      <c r="T46" t="str">
        <f t="shared" si="6"/>
        <v/>
      </c>
      <c r="U46" t="str">
        <f t="shared" si="6"/>
        <v/>
      </c>
      <c r="V46" t="str">
        <f t="shared" si="6"/>
        <v/>
      </c>
      <c r="W46" t="str">
        <f t="shared" si="6"/>
        <v/>
      </c>
      <c r="X46" t="str">
        <f t="shared" si="6"/>
        <v/>
      </c>
      <c r="Y46" t="str">
        <f t="shared" si="6"/>
        <v/>
      </c>
      <c r="Z46" t="str">
        <f t="shared" si="6"/>
        <v/>
      </c>
      <c r="AA46" t="str">
        <f t="shared" si="6"/>
        <v/>
      </c>
      <c r="AB46" t="str">
        <f t="shared" si="5"/>
        <v/>
      </c>
      <c r="AC46" t="str">
        <f t="shared" si="5"/>
        <v/>
      </c>
      <c r="AD46" t="str">
        <f t="shared" si="4"/>
        <v/>
      </c>
      <c r="AE46" t="str">
        <f t="shared" si="4"/>
        <v/>
      </c>
    </row>
    <row r="47" spans="1:31" x14ac:dyDescent="0.25">
      <c r="B47" t="s">
        <v>20</v>
      </c>
      <c r="F47" s="2">
        <f t="shared" ca="1" si="1"/>
        <v>0.15564562256842429</v>
      </c>
      <c r="H47" t="str">
        <f ca="1">IF(F47&gt;(C48+D46),3,"")</f>
        <v/>
      </c>
      <c r="I47" t="str">
        <f ca="1">IF(AND(F47&gt;D46,F47&lt;(D46+C48)),1,"")</f>
        <v/>
      </c>
      <c r="J47">
        <f ca="1">IF(OR(F47=D46,F47&lt;D46),0,"")</f>
        <v>0</v>
      </c>
      <c r="L47" t="str">
        <f t="shared" si="6"/>
        <v/>
      </c>
      <c r="M47" t="str">
        <f t="shared" si="6"/>
        <v/>
      </c>
      <c r="N47" t="str">
        <f t="shared" si="6"/>
        <v/>
      </c>
      <c r="O47" t="str">
        <f t="shared" si="6"/>
        <v/>
      </c>
      <c r="P47" t="str">
        <f t="shared" si="6"/>
        <v/>
      </c>
      <c r="Q47">
        <f ca="1">IF($B47=Q$2,SUM($H47:$J47),"")</f>
        <v>0</v>
      </c>
      <c r="R47" t="str">
        <f t="shared" si="6"/>
        <v/>
      </c>
      <c r="S47" t="str">
        <f t="shared" si="6"/>
        <v/>
      </c>
      <c r="T47" t="str">
        <f t="shared" si="6"/>
        <v/>
      </c>
      <c r="U47" t="str">
        <f t="shared" si="6"/>
        <v/>
      </c>
      <c r="V47" t="str">
        <f t="shared" si="6"/>
        <v/>
      </c>
      <c r="W47" t="str">
        <f t="shared" si="6"/>
        <v/>
      </c>
      <c r="X47" t="str">
        <f t="shared" si="6"/>
        <v/>
      </c>
      <c r="Y47" t="str">
        <f t="shared" si="6"/>
        <v/>
      </c>
      <c r="Z47" t="str">
        <f t="shared" si="6"/>
        <v/>
      </c>
      <c r="AA47" t="str">
        <f t="shared" si="6"/>
        <v/>
      </c>
      <c r="AB47" t="str">
        <f t="shared" si="5"/>
        <v/>
      </c>
      <c r="AC47" t="str">
        <f t="shared" si="5"/>
        <v/>
      </c>
      <c r="AD47" t="str">
        <f t="shared" si="4"/>
        <v/>
      </c>
      <c r="AE47" t="str">
        <f t="shared" si="4"/>
        <v/>
      </c>
    </row>
    <row r="48" spans="1:31" x14ac:dyDescent="0.25">
      <c r="B48" t="s">
        <v>1</v>
      </c>
      <c r="C48" s="2">
        <v>0.56000000000000005</v>
      </c>
      <c r="F48" s="2">
        <f t="shared" ca="1" si="1"/>
        <v>0.11556228338947772</v>
      </c>
      <c r="L48" t="str">
        <f t="shared" si="6"/>
        <v/>
      </c>
      <c r="M48" t="str">
        <f t="shared" si="6"/>
        <v/>
      </c>
      <c r="N48" t="str">
        <f t="shared" si="6"/>
        <v/>
      </c>
      <c r="O48" t="str">
        <f t="shared" si="6"/>
        <v/>
      </c>
      <c r="P48" t="str">
        <f t="shared" si="6"/>
        <v/>
      </c>
      <c r="Q48" t="str">
        <f t="shared" si="6"/>
        <v/>
      </c>
      <c r="R48" t="str">
        <f t="shared" si="6"/>
        <v/>
      </c>
      <c r="S48" t="str">
        <f t="shared" si="6"/>
        <v/>
      </c>
      <c r="T48" t="str">
        <f t="shared" si="6"/>
        <v/>
      </c>
      <c r="U48" t="str">
        <f t="shared" si="6"/>
        <v/>
      </c>
      <c r="V48" t="str">
        <f t="shared" si="6"/>
        <v/>
      </c>
      <c r="W48" t="str">
        <f t="shared" si="6"/>
        <v/>
      </c>
      <c r="X48" t="str">
        <f t="shared" si="6"/>
        <v/>
      </c>
      <c r="Y48" t="str">
        <f t="shared" si="6"/>
        <v/>
      </c>
      <c r="Z48" t="str">
        <f t="shared" si="6"/>
        <v/>
      </c>
      <c r="AA48" t="str">
        <f t="shared" ref="AA48:AE63" si="7">IF($B48=AA$2,SUM($H48:$J48),"")</f>
        <v/>
      </c>
      <c r="AB48" t="str">
        <f t="shared" si="7"/>
        <v/>
      </c>
      <c r="AC48" t="str">
        <f t="shared" si="7"/>
        <v/>
      </c>
      <c r="AD48" t="str">
        <f t="shared" si="7"/>
        <v/>
      </c>
      <c r="AE48" t="str">
        <f t="shared" si="7"/>
        <v/>
      </c>
    </row>
    <row r="49" spans="1:31" x14ac:dyDescent="0.25">
      <c r="B49" t="s">
        <v>21</v>
      </c>
      <c r="F49" s="2">
        <f t="shared" ca="1" si="1"/>
        <v>0.21677201747365793</v>
      </c>
      <c r="H49">
        <f ca="1">IF(I49=J49,3,"")</f>
        <v>3</v>
      </c>
      <c r="I49" t="str">
        <f ca="1">IF(I47=1,1,"")</f>
        <v/>
      </c>
      <c r="J49" t="str">
        <f ca="1">IF(H47=3,0,"")</f>
        <v/>
      </c>
      <c r="L49" t="str">
        <f t="shared" ref="L49:AA64" si="8">IF($B49=L$2,SUM($H49:$J49),"")</f>
        <v/>
      </c>
      <c r="M49">
        <f ca="1">IF($B49=M$2,SUM($H49:$J49),"")</f>
        <v>3</v>
      </c>
      <c r="N49" t="str">
        <f t="shared" si="8"/>
        <v/>
      </c>
      <c r="O49" t="str">
        <f t="shared" si="8"/>
        <v/>
      </c>
      <c r="P49" t="str">
        <f t="shared" si="8"/>
        <v/>
      </c>
      <c r="Q49" t="str">
        <f t="shared" si="8"/>
        <v/>
      </c>
      <c r="R49" t="str">
        <f t="shared" si="8"/>
        <v/>
      </c>
      <c r="S49" t="str">
        <f t="shared" si="8"/>
        <v/>
      </c>
      <c r="T49" t="str">
        <f t="shared" si="8"/>
        <v/>
      </c>
      <c r="U49" t="str">
        <f t="shared" si="8"/>
        <v/>
      </c>
      <c r="V49" t="str">
        <f t="shared" si="8"/>
        <v/>
      </c>
      <c r="W49" t="str">
        <f t="shared" si="8"/>
        <v/>
      </c>
      <c r="X49" t="str">
        <f t="shared" si="8"/>
        <v/>
      </c>
      <c r="Y49" t="str">
        <f t="shared" si="8"/>
        <v/>
      </c>
      <c r="Z49" t="str">
        <f t="shared" si="8"/>
        <v/>
      </c>
      <c r="AA49" t="str">
        <f t="shared" si="8"/>
        <v/>
      </c>
      <c r="AB49" t="str">
        <f t="shared" si="7"/>
        <v/>
      </c>
      <c r="AC49" t="str">
        <f t="shared" si="7"/>
        <v/>
      </c>
      <c r="AD49" t="str">
        <f t="shared" si="7"/>
        <v/>
      </c>
      <c r="AE49" t="str">
        <f t="shared" si="7"/>
        <v/>
      </c>
    </row>
    <row r="50" spans="1:31" x14ac:dyDescent="0.25">
      <c r="A50" s="1">
        <v>43869</v>
      </c>
      <c r="B50" t="s">
        <v>1</v>
      </c>
      <c r="C50" s="2">
        <v>0.56000000000000005</v>
      </c>
      <c r="D50" s="2">
        <v>0.25</v>
      </c>
      <c r="F50" s="2">
        <f t="shared" ca="1" si="1"/>
        <v>0.25820128991617131</v>
      </c>
      <c r="L50" t="str">
        <f t="shared" si="8"/>
        <v/>
      </c>
      <c r="M50" t="str">
        <f t="shared" si="8"/>
        <v/>
      </c>
      <c r="N50" t="str">
        <f t="shared" si="8"/>
        <v/>
      </c>
      <c r="O50" t="str">
        <f t="shared" si="8"/>
        <v/>
      </c>
      <c r="P50" t="str">
        <f t="shared" si="8"/>
        <v/>
      </c>
      <c r="Q50" t="str">
        <f t="shared" si="8"/>
        <v/>
      </c>
      <c r="R50" t="str">
        <f t="shared" si="8"/>
        <v/>
      </c>
      <c r="S50" t="str">
        <f t="shared" si="8"/>
        <v/>
      </c>
      <c r="T50" t="str">
        <f t="shared" si="8"/>
        <v/>
      </c>
      <c r="U50" t="str">
        <f t="shared" si="8"/>
        <v/>
      </c>
      <c r="V50" t="str">
        <f t="shared" si="8"/>
        <v/>
      </c>
      <c r="W50" t="str">
        <f t="shared" si="8"/>
        <v/>
      </c>
      <c r="X50" t="str">
        <f t="shared" si="8"/>
        <v/>
      </c>
      <c r="Y50" t="str">
        <f t="shared" si="8"/>
        <v/>
      </c>
      <c r="Z50" t="str">
        <f t="shared" si="8"/>
        <v/>
      </c>
      <c r="AA50" t="str">
        <f t="shared" si="8"/>
        <v/>
      </c>
      <c r="AB50" t="str">
        <f t="shared" si="7"/>
        <v/>
      </c>
      <c r="AC50" t="str">
        <f t="shared" si="7"/>
        <v/>
      </c>
      <c r="AD50" t="str">
        <f t="shared" si="7"/>
        <v/>
      </c>
      <c r="AE50" t="str">
        <f t="shared" si="7"/>
        <v/>
      </c>
    </row>
    <row r="51" spans="1:31" x14ac:dyDescent="0.25">
      <c r="B51" t="s">
        <v>14</v>
      </c>
      <c r="F51" s="2">
        <f t="shared" ca="1" si="1"/>
        <v>0.28093430466222735</v>
      </c>
      <c r="H51" t="str">
        <f ca="1">IF(F51&gt;(C52+D50),3,"")</f>
        <v/>
      </c>
      <c r="I51">
        <f ca="1">IF(AND(F51&gt;D50,F51&lt;(D50+C52)),1,"")</f>
        <v>1</v>
      </c>
      <c r="J51" t="str">
        <f ca="1">IF(OR(F51=D50,F51&lt;D50),0,"")</f>
        <v/>
      </c>
      <c r="L51" t="str">
        <f t="shared" si="8"/>
        <v/>
      </c>
      <c r="M51" t="str">
        <f t="shared" si="8"/>
        <v/>
      </c>
      <c r="N51" t="str">
        <f t="shared" si="8"/>
        <v/>
      </c>
      <c r="O51" t="str">
        <f t="shared" si="8"/>
        <v/>
      </c>
      <c r="P51" t="str">
        <f t="shared" si="8"/>
        <v/>
      </c>
      <c r="Q51" t="str">
        <f t="shared" si="8"/>
        <v/>
      </c>
      <c r="R51" t="str">
        <f t="shared" si="8"/>
        <v/>
      </c>
      <c r="S51" t="str">
        <f t="shared" si="8"/>
        <v/>
      </c>
      <c r="T51" t="str">
        <f t="shared" si="8"/>
        <v/>
      </c>
      <c r="U51" t="str">
        <f t="shared" si="8"/>
        <v/>
      </c>
      <c r="V51" t="str">
        <f t="shared" si="8"/>
        <v/>
      </c>
      <c r="W51">
        <f ca="1">IF($B51=W$2,SUM($H51:$J51),"")</f>
        <v>1</v>
      </c>
      <c r="X51" t="str">
        <f t="shared" si="8"/>
        <v/>
      </c>
      <c r="Y51" t="str">
        <f t="shared" si="8"/>
        <v/>
      </c>
      <c r="Z51" t="str">
        <f t="shared" si="8"/>
        <v/>
      </c>
      <c r="AA51" t="str">
        <f t="shared" si="8"/>
        <v/>
      </c>
      <c r="AB51" t="str">
        <f t="shared" si="7"/>
        <v/>
      </c>
      <c r="AC51" t="str">
        <f t="shared" si="7"/>
        <v/>
      </c>
      <c r="AD51" t="str">
        <f t="shared" si="7"/>
        <v/>
      </c>
      <c r="AE51" t="str">
        <f t="shared" si="7"/>
        <v/>
      </c>
    </row>
    <row r="52" spans="1:31" x14ac:dyDescent="0.25">
      <c r="B52" t="s">
        <v>1</v>
      </c>
      <c r="C52" s="2">
        <v>0.18</v>
      </c>
      <c r="F52" s="2">
        <f t="shared" ca="1" si="1"/>
        <v>0.21187192754048534</v>
      </c>
      <c r="L52" t="str">
        <f t="shared" si="8"/>
        <v/>
      </c>
      <c r="M52" t="str">
        <f t="shared" si="8"/>
        <v/>
      </c>
      <c r="N52" t="str">
        <f t="shared" si="8"/>
        <v/>
      </c>
      <c r="O52" t="str">
        <f t="shared" si="8"/>
        <v/>
      </c>
      <c r="P52" t="str">
        <f t="shared" si="8"/>
        <v/>
      </c>
      <c r="Q52" t="str">
        <f t="shared" si="8"/>
        <v/>
      </c>
      <c r="R52" t="str">
        <f t="shared" si="8"/>
        <v/>
      </c>
      <c r="S52" t="str">
        <f t="shared" si="8"/>
        <v/>
      </c>
      <c r="T52" t="str">
        <f t="shared" si="8"/>
        <v/>
      </c>
      <c r="U52" t="str">
        <f t="shared" si="8"/>
        <v/>
      </c>
      <c r="V52" t="str">
        <f t="shared" si="8"/>
        <v/>
      </c>
      <c r="W52" t="str">
        <f t="shared" si="8"/>
        <v/>
      </c>
      <c r="X52" t="str">
        <f t="shared" si="8"/>
        <v/>
      </c>
      <c r="Y52" t="str">
        <f t="shared" si="8"/>
        <v/>
      </c>
      <c r="Z52" t="str">
        <f t="shared" si="8"/>
        <v/>
      </c>
      <c r="AA52" t="str">
        <f t="shared" si="8"/>
        <v/>
      </c>
      <c r="AB52" t="str">
        <f t="shared" si="7"/>
        <v/>
      </c>
      <c r="AC52" t="str">
        <f t="shared" si="7"/>
        <v/>
      </c>
      <c r="AD52" t="str">
        <f t="shared" si="7"/>
        <v/>
      </c>
      <c r="AE52" t="str">
        <f t="shared" si="7"/>
        <v/>
      </c>
    </row>
    <row r="53" spans="1:31" x14ac:dyDescent="0.25">
      <c r="B53" t="s">
        <v>11</v>
      </c>
      <c r="F53" s="2">
        <f t="shared" ca="1" si="1"/>
        <v>0.36002926610626784</v>
      </c>
      <c r="H53" t="str">
        <f ca="1">IF(I53=J53,3,"")</f>
        <v/>
      </c>
      <c r="I53">
        <f ca="1">IF(I51=1,1,"")</f>
        <v>1</v>
      </c>
      <c r="J53" t="str">
        <f ca="1">IF(H51=3,0,"")</f>
        <v/>
      </c>
      <c r="L53" t="str">
        <f t="shared" si="8"/>
        <v/>
      </c>
      <c r="M53" t="str">
        <f t="shared" si="8"/>
        <v/>
      </c>
      <c r="N53" t="str">
        <f t="shared" si="8"/>
        <v/>
      </c>
      <c r="O53" t="str">
        <f t="shared" si="8"/>
        <v/>
      </c>
      <c r="P53" t="str">
        <f t="shared" si="8"/>
        <v/>
      </c>
      <c r="Q53" t="str">
        <f t="shared" si="8"/>
        <v/>
      </c>
      <c r="R53" t="str">
        <f t="shared" si="8"/>
        <v/>
      </c>
      <c r="S53" t="str">
        <f t="shared" si="8"/>
        <v/>
      </c>
      <c r="T53" t="str">
        <f t="shared" si="8"/>
        <v/>
      </c>
      <c r="U53" t="str">
        <f t="shared" si="8"/>
        <v/>
      </c>
      <c r="V53">
        <f ca="1">IF($B53=V$2,SUM($H53:$J53),"")</f>
        <v>1</v>
      </c>
      <c r="W53" t="str">
        <f t="shared" si="8"/>
        <v/>
      </c>
      <c r="X53" t="str">
        <f t="shared" si="8"/>
        <v/>
      </c>
      <c r="Y53" t="str">
        <f t="shared" si="8"/>
        <v/>
      </c>
      <c r="Z53" t="str">
        <f t="shared" si="8"/>
        <v/>
      </c>
      <c r="AA53" t="str">
        <f t="shared" si="8"/>
        <v/>
      </c>
      <c r="AB53" t="str">
        <f t="shared" si="7"/>
        <v/>
      </c>
      <c r="AC53" t="str">
        <f t="shared" si="7"/>
        <v/>
      </c>
      <c r="AD53" t="str">
        <f t="shared" si="7"/>
        <v/>
      </c>
      <c r="AE53" t="str">
        <f t="shared" si="7"/>
        <v/>
      </c>
    </row>
    <row r="54" spans="1:31" x14ac:dyDescent="0.25">
      <c r="A54" s="1">
        <v>43869</v>
      </c>
      <c r="B54" t="s">
        <v>1</v>
      </c>
      <c r="C54" s="2">
        <v>0.43</v>
      </c>
      <c r="D54" s="2">
        <v>0.27</v>
      </c>
      <c r="F54" s="2">
        <f t="shared" ca="1" si="1"/>
        <v>8.8566872336561797E-3</v>
      </c>
      <c r="L54" t="str">
        <f t="shared" si="8"/>
        <v/>
      </c>
      <c r="M54" t="str">
        <f t="shared" si="8"/>
        <v/>
      </c>
      <c r="N54" t="str">
        <f t="shared" si="8"/>
        <v/>
      </c>
      <c r="O54" t="str">
        <f t="shared" si="8"/>
        <v/>
      </c>
      <c r="P54" t="str">
        <f t="shared" si="8"/>
        <v/>
      </c>
      <c r="Q54" t="str">
        <f t="shared" si="8"/>
        <v/>
      </c>
      <c r="R54" t="str">
        <f t="shared" si="8"/>
        <v/>
      </c>
      <c r="S54" t="str">
        <f t="shared" si="8"/>
        <v/>
      </c>
      <c r="T54" t="str">
        <f t="shared" si="8"/>
        <v/>
      </c>
      <c r="U54" t="str">
        <f t="shared" si="8"/>
        <v/>
      </c>
      <c r="V54" t="str">
        <f t="shared" si="8"/>
        <v/>
      </c>
      <c r="W54" t="str">
        <f t="shared" si="8"/>
        <v/>
      </c>
      <c r="X54" t="str">
        <f t="shared" si="8"/>
        <v/>
      </c>
      <c r="Y54" t="str">
        <f t="shared" si="8"/>
        <v/>
      </c>
      <c r="Z54" t="str">
        <f t="shared" si="8"/>
        <v/>
      </c>
      <c r="AA54" t="str">
        <f t="shared" si="8"/>
        <v/>
      </c>
      <c r="AB54" t="str">
        <f t="shared" si="7"/>
        <v/>
      </c>
      <c r="AC54" t="str">
        <f t="shared" si="7"/>
        <v/>
      </c>
      <c r="AD54" t="str">
        <f t="shared" si="7"/>
        <v/>
      </c>
      <c r="AE54" t="str">
        <f t="shared" si="7"/>
        <v/>
      </c>
    </row>
    <row r="55" spans="1:31" x14ac:dyDescent="0.25">
      <c r="B55" t="s">
        <v>10</v>
      </c>
      <c r="F55" s="2">
        <f t="shared" ca="1" si="1"/>
        <v>0.88578134680718423</v>
      </c>
      <c r="H55">
        <f ca="1">IF(F55&gt;(C56+D54),3,"")</f>
        <v>3</v>
      </c>
      <c r="I55" t="str">
        <f ca="1">IF(AND(F55&gt;D54,F55&lt;(D54+C56)),1,"")</f>
        <v/>
      </c>
      <c r="J55" t="str">
        <f ca="1">IF(OR(F55=D54,F55&lt;D54),0,"")</f>
        <v/>
      </c>
      <c r="L55" t="str">
        <f t="shared" si="8"/>
        <v/>
      </c>
      <c r="M55" t="str">
        <f t="shared" si="8"/>
        <v/>
      </c>
      <c r="N55" t="str">
        <f t="shared" si="8"/>
        <v/>
      </c>
      <c r="O55" t="str">
        <f t="shared" si="8"/>
        <v/>
      </c>
      <c r="P55" t="str">
        <f t="shared" si="8"/>
        <v/>
      </c>
      <c r="Q55" t="str">
        <f t="shared" si="8"/>
        <v/>
      </c>
      <c r="R55" t="str">
        <f t="shared" si="8"/>
        <v/>
      </c>
      <c r="S55" t="str">
        <f t="shared" si="8"/>
        <v/>
      </c>
      <c r="T55" t="str">
        <f t="shared" si="8"/>
        <v/>
      </c>
      <c r="U55" t="str">
        <f t="shared" si="8"/>
        <v/>
      </c>
      <c r="V55" t="str">
        <f t="shared" si="8"/>
        <v/>
      </c>
      <c r="W55" t="str">
        <f t="shared" si="8"/>
        <v/>
      </c>
      <c r="X55" t="str">
        <f t="shared" si="8"/>
        <v/>
      </c>
      <c r="Y55" t="str">
        <f t="shared" si="8"/>
        <v/>
      </c>
      <c r="Z55">
        <f ca="1">IF($B55=Z$2,SUM($H55:$J55),"")</f>
        <v>3</v>
      </c>
      <c r="AA55" t="str">
        <f t="shared" si="8"/>
        <v/>
      </c>
      <c r="AB55" t="str">
        <f t="shared" si="7"/>
        <v/>
      </c>
      <c r="AC55" t="str">
        <f t="shared" si="7"/>
        <v/>
      </c>
      <c r="AD55" t="str">
        <f t="shared" si="7"/>
        <v/>
      </c>
      <c r="AE55" t="str">
        <f t="shared" si="7"/>
        <v/>
      </c>
    </row>
    <row r="56" spans="1:31" x14ac:dyDescent="0.25">
      <c r="B56" t="s">
        <v>1</v>
      </c>
      <c r="C56" s="2">
        <v>0.3</v>
      </c>
      <c r="F56" s="2">
        <f t="shared" ca="1" si="1"/>
        <v>0.21875920538223137</v>
      </c>
      <c r="L56" t="str">
        <f t="shared" si="8"/>
        <v/>
      </c>
      <c r="M56" t="str">
        <f t="shared" si="8"/>
        <v/>
      </c>
      <c r="N56" t="str">
        <f t="shared" si="8"/>
        <v/>
      </c>
      <c r="O56" t="str">
        <f t="shared" si="8"/>
        <v/>
      </c>
      <c r="P56" t="str">
        <f t="shared" si="8"/>
        <v/>
      </c>
      <c r="Q56" t="str">
        <f t="shared" si="8"/>
        <v/>
      </c>
      <c r="R56" t="str">
        <f t="shared" si="8"/>
        <v/>
      </c>
      <c r="S56" t="str">
        <f t="shared" si="8"/>
        <v/>
      </c>
      <c r="T56" t="str">
        <f t="shared" si="8"/>
        <v/>
      </c>
      <c r="U56" t="str">
        <f t="shared" si="8"/>
        <v/>
      </c>
      <c r="V56" t="str">
        <f t="shared" si="8"/>
        <v/>
      </c>
      <c r="W56" t="str">
        <f t="shared" si="8"/>
        <v/>
      </c>
      <c r="X56" t="str">
        <f t="shared" si="8"/>
        <v/>
      </c>
      <c r="Y56" t="str">
        <f t="shared" si="8"/>
        <v/>
      </c>
      <c r="Z56" t="str">
        <f t="shared" si="8"/>
        <v/>
      </c>
      <c r="AA56" t="str">
        <f t="shared" si="8"/>
        <v/>
      </c>
      <c r="AB56" t="str">
        <f t="shared" si="7"/>
        <v/>
      </c>
      <c r="AC56" t="str">
        <f t="shared" si="7"/>
        <v/>
      </c>
      <c r="AD56" t="str">
        <f t="shared" si="7"/>
        <v/>
      </c>
      <c r="AE56" t="str">
        <f t="shared" si="7"/>
        <v/>
      </c>
    </row>
    <row r="57" spans="1:31" x14ac:dyDescent="0.25">
      <c r="B57" t="s">
        <v>13</v>
      </c>
      <c r="F57" s="2">
        <f t="shared" ca="1" si="1"/>
        <v>0.10295554484281477</v>
      </c>
      <c r="H57" t="str">
        <f ca="1">IF(I57=J57,3,"")</f>
        <v/>
      </c>
      <c r="I57" t="str">
        <f ca="1">IF(I55=1,1,"")</f>
        <v/>
      </c>
      <c r="J57">
        <f ca="1">IF(H55=3,0,"")</f>
        <v>0</v>
      </c>
      <c r="L57" t="str">
        <f t="shared" si="8"/>
        <v/>
      </c>
      <c r="M57" t="str">
        <f t="shared" si="8"/>
        <v/>
      </c>
      <c r="N57" t="str">
        <f t="shared" si="8"/>
        <v/>
      </c>
      <c r="O57" t="str">
        <f t="shared" si="8"/>
        <v/>
      </c>
      <c r="P57" t="str">
        <f t="shared" si="8"/>
        <v/>
      </c>
      <c r="Q57" t="str">
        <f t="shared" si="8"/>
        <v/>
      </c>
      <c r="R57" t="str">
        <f t="shared" si="8"/>
        <v/>
      </c>
      <c r="S57" t="str">
        <f t="shared" si="8"/>
        <v/>
      </c>
      <c r="T57" t="str">
        <f t="shared" si="8"/>
        <v/>
      </c>
      <c r="U57" t="str">
        <f t="shared" si="8"/>
        <v/>
      </c>
      <c r="V57" t="str">
        <f t="shared" si="8"/>
        <v/>
      </c>
      <c r="W57" t="str">
        <f t="shared" si="8"/>
        <v/>
      </c>
      <c r="X57" t="str">
        <f t="shared" si="8"/>
        <v/>
      </c>
      <c r="Y57" t="str">
        <f t="shared" si="8"/>
        <v/>
      </c>
      <c r="Z57" t="str">
        <f t="shared" si="8"/>
        <v/>
      </c>
      <c r="AA57" t="str">
        <f t="shared" si="8"/>
        <v/>
      </c>
      <c r="AB57" t="str">
        <f t="shared" si="7"/>
        <v/>
      </c>
      <c r="AC57" t="str">
        <f t="shared" si="7"/>
        <v/>
      </c>
      <c r="AD57">
        <f ca="1">IF($B57=AD$2,SUM($H57:$J57),"")</f>
        <v>0</v>
      </c>
      <c r="AE57" t="str">
        <f t="shared" si="7"/>
        <v/>
      </c>
    </row>
    <row r="58" spans="1:31" x14ac:dyDescent="0.25">
      <c r="A58" s="1">
        <v>43870</v>
      </c>
      <c r="B58" t="s">
        <v>1</v>
      </c>
      <c r="C58" s="2">
        <v>0.53</v>
      </c>
      <c r="D58" s="2">
        <v>0.27</v>
      </c>
      <c r="F58" s="2">
        <f t="shared" ca="1" si="1"/>
        <v>0.13259514528718741</v>
      </c>
      <c r="L58" t="str">
        <f t="shared" si="8"/>
        <v/>
      </c>
      <c r="M58" t="str">
        <f t="shared" si="8"/>
        <v/>
      </c>
      <c r="N58" t="str">
        <f t="shared" si="8"/>
        <v/>
      </c>
      <c r="O58" t="str">
        <f t="shared" si="8"/>
        <v/>
      </c>
      <c r="P58" t="str">
        <f t="shared" si="8"/>
        <v/>
      </c>
      <c r="Q58" t="str">
        <f t="shared" si="8"/>
        <v/>
      </c>
      <c r="R58" t="str">
        <f t="shared" si="8"/>
        <v/>
      </c>
      <c r="S58" t="str">
        <f t="shared" si="8"/>
        <v/>
      </c>
      <c r="T58" t="str">
        <f t="shared" si="8"/>
        <v/>
      </c>
      <c r="U58" t="str">
        <f t="shared" si="8"/>
        <v/>
      </c>
      <c r="V58" t="str">
        <f t="shared" si="8"/>
        <v/>
      </c>
      <c r="W58" t="str">
        <f t="shared" si="8"/>
        <v/>
      </c>
      <c r="X58" t="str">
        <f t="shared" si="8"/>
        <v/>
      </c>
      <c r="Y58" t="str">
        <f t="shared" si="8"/>
        <v/>
      </c>
      <c r="Z58" t="str">
        <f t="shared" si="8"/>
        <v/>
      </c>
      <c r="AA58" t="str">
        <f t="shared" si="8"/>
        <v/>
      </c>
      <c r="AB58" t="str">
        <f t="shared" si="7"/>
        <v/>
      </c>
      <c r="AC58" t="str">
        <f t="shared" si="7"/>
        <v/>
      </c>
      <c r="AD58" t="str">
        <f t="shared" si="7"/>
        <v/>
      </c>
      <c r="AE58" t="str">
        <f t="shared" si="7"/>
        <v/>
      </c>
    </row>
    <row r="59" spans="1:31" x14ac:dyDescent="0.25">
      <c r="B59" t="s">
        <v>12</v>
      </c>
      <c r="F59" s="2">
        <f t="shared" ca="1" si="1"/>
        <v>0.30304043301198702</v>
      </c>
      <c r="H59" t="str">
        <f ca="1">IF(F59&gt;(C60+D58),3,"")</f>
        <v/>
      </c>
      <c r="I59">
        <f ca="1">IF(AND(F59&gt;D58,F59&lt;(D58+C60)),1,"")</f>
        <v>1</v>
      </c>
      <c r="J59" t="str">
        <f ca="1">IF(OR(F59=D58,F59&lt;D58),0,"")</f>
        <v/>
      </c>
      <c r="L59" t="str">
        <f t="shared" si="8"/>
        <v/>
      </c>
      <c r="M59" t="str">
        <f t="shared" si="8"/>
        <v/>
      </c>
      <c r="N59" t="str">
        <f t="shared" si="8"/>
        <v/>
      </c>
      <c r="O59" t="str">
        <f t="shared" si="8"/>
        <v/>
      </c>
      <c r="P59" t="str">
        <f t="shared" si="8"/>
        <v/>
      </c>
      <c r="Q59" t="str">
        <f t="shared" si="8"/>
        <v/>
      </c>
      <c r="R59" t="str">
        <f t="shared" si="8"/>
        <v/>
      </c>
      <c r="S59">
        <f ca="1">IF($B59=S$2,SUM($H59:$J59),"")</f>
        <v>1</v>
      </c>
      <c r="T59" t="str">
        <f t="shared" si="8"/>
        <v/>
      </c>
      <c r="U59" t="str">
        <f t="shared" si="8"/>
        <v/>
      </c>
      <c r="V59" t="str">
        <f t="shared" si="8"/>
        <v/>
      </c>
      <c r="W59" t="str">
        <f t="shared" si="8"/>
        <v/>
      </c>
      <c r="X59" t="str">
        <f t="shared" si="8"/>
        <v/>
      </c>
      <c r="Y59" t="str">
        <f t="shared" si="8"/>
        <v/>
      </c>
      <c r="Z59" t="str">
        <f t="shared" si="8"/>
        <v/>
      </c>
      <c r="AA59" t="str">
        <f t="shared" si="8"/>
        <v/>
      </c>
      <c r="AB59" t="str">
        <f t="shared" si="7"/>
        <v/>
      </c>
      <c r="AC59" t="str">
        <f t="shared" si="7"/>
        <v/>
      </c>
      <c r="AD59" t="str">
        <f t="shared" si="7"/>
        <v/>
      </c>
      <c r="AE59" t="str">
        <f t="shared" si="7"/>
        <v/>
      </c>
    </row>
    <row r="60" spans="1:31" x14ac:dyDescent="0.25">
      <c r="B60" t="s">
        <v>1</v>
      </c>
      <c r="C60" s="2">
        <v>0.2</v>
      </c>
      <c r="F60" s="2">
        <f t="shared" ca="1" si="1"/>
        <v>0.62158251949330534</v>
      </c>
      <c r="L60" t="str">
        <f t="shared" si="8"/>
        <v/>
      </c>
      <c r="M60" t="str">
        <f t="shared" si="8"/>
        <v/>
      </c>
      <c r="N60" t="str">
        <f t="shared" si="8"/>
        <v/>
      </c>
      <c r="O60" t="str">
        <f t="shared" si="8"/>
        <v/>
      </c>
      <c r="P60" t="str">
        <f t="shared" si="8"/>
        <v/>
      </c>
      <c r="Q60" t="str">
        <f t="shared" si="8"/>
        <v/>
      </c>
      <c r="R60" t="str">
        <f t="shared" si="8"/>
        <v/>
      </c>
      <c r="S60" t="str">
        <f t="shared" si="8"/>
        <v/>
      </c>
      <c r="T60" t="str">
        <f t="shared" si="8"/>
        <v/>
      </c>
      <c r="U60" t="str">
        <f t="shared" si="8"/>
        <v/>
      </c>
      <c r="V60" t="str">
        <f t="shared" si="8"/>
        <v/>
      </c>
      <c r="W60" t="str">
        <f t="shared" si="8"/>
        <v/>
      </c>
      <c r="X60" t="str">
        <f t="shared" si="8"/>
        <v/>
      </c>
      <c r="Y60" t="str">
        <f t="shared" si="8"/>
        <v/>
      </c>
      <c r="Z60" t="str">
        <f t="shared" si="8"/>
        <v/>
      </c>
      <c r="AA60" t="str">
        <f t="shared" si="8"/>
        <v/>
      </c>
      <c r="AB60" t="str">
        <f t="shared" si="7"/>
        <v/>
      </c>
      <c r="AC60" t="str">
        <f t="shared" si="7"/>
        <v/>
      </c>
      <c r="AD60" t="str">
        <f t="shared" si="7"/>
        <v/>
      </c>
      <c r="AE60" t="str">
        <f t="shared" si="7"/>
        <v/>
      </c>
    </row>
    <row r="61" spans="1:31" x14ac:dyDescent="0.25">
      <c r="B61" t="s">
        <v>15</v>
      </c>
      <c r="F61" s="2">
        <f t="shared" ca="1" si="1"/>
        <v>0.50952913923273546</v>
      </c>
      <c r="H61" t="str">
        <f ca="1">IF(I61=J61,3,"")</f>
        <v/>
      </c>
      <c r="I61">
        <f ca="1">IF(I59=1,1,"")</f>
        <v>1</v>
      </c>
      <c r="J61" t="str">
        <f ca="1">IF(H59=3,0,"")</f>
        <v/>
      </c>
      <c r="L61" t="str">
        <f t="shared" si="8"/>
        <v/>
      </c>
      <c r="M61" t="str">
        <f t="shared" si="8"/>
        <v/>
      </c>
      <c r="N61" t="str">
        <f t="shared" si="8"/>
        <v/>
      </c>
      <c r="O61" t="str">
        <f t="shared" si="8"/>
        <v/>
      </c>
      <c r="P61" t="str">
        <f t="shared" si="8"/>
        <v/>
      </c>
      <c r="Q61" t="str">
        <f t="shared" si="8"/>
        <v/>
      </c>
      <c r="R61" t="str">
        <f t="shared" si="8"/>
        <v/>
      </c>
      <c r="S61" t="str">
        <f t="shared" si="8"/>
        <v/>
      </c>
      <c r="T61" t="str">
        <f t="shared" si="8"/>
        <v/>
      </c>
      <c r="U61" t="str">
        <f t="shared" si="8"/>
        <v/>
      </c>
      <c r="V61" t="str">
        <f t="shared" si="8"/>
        <v/>
      </c>
      <c r="W61" t="str">
        <f t="shared" si="8"/>
        <v/>
      </c>
      <c r="X61" t="str">
        <f t="shared" si="8"/>
        <v/>
      </c>
      <c r="Y61" t="str">
        <f t="shared" si="8"/>
        <v/>
      </c>
      <c r="Z61" t="str">
        <f t="shared" si="8"/>
        <v/>
      </c>
      <c r="AA61" t="str">
        <f t="shared" si="8"/>
        <v/>
      </c>
      <c r="AB61" t="str">
        <f t="shared" si="7"/>
        <v/>
      </c>
      <c r="AC61">
        <f ca="1">IF($B61=AC$2,SUM($H61:$J61),"")</f>
        <v>1</v>
      </c>
      <c r="AD61" t="str">
        <f t="shared" si="7"/>
        <v/>
      </c>
      <c r="AE61" t="str">
        <f t="shared" si="7"/>
        <v/>
      </c>
    </row>
    <row r="62" spans="1:31" x14ac:dyDescent="0.25">
      <c r="A62" s="1">
        <v>43870</v>
      </c>
      <c r="B62" t="s">
        <v>1</v>
      </c>
      <c r="C62" s="2">
        <v>0.88</v>
      </c>
      <c r="D62" s="2">
        <v>0.08</v>
      </c>
      <c r="F62" s="2">
        <f t="shared" ca="1" si="1"/>
        <v>0.55128176115079264</v>
      </c>
      <c r="L62" t="str">
        <f t="shared" si="8"/>
        <v/>
      </c>
      <c r="M62" t="str">
        <f t="shared" si="8"/>
        <v/>
      </c>
      <c r="N62" t="str">
        <f t="shared" si="8"/>
        <v/>
      </c>
      <c r="O62" t="str">
        <f t="shared" si="8"/>
        <v/>
      </c>
      <c r="P62" t="str">
        <f t="shared" si="8"/>
        <v/>
      </c>
      <c r="Q62" t="str">
        <f t="shared" si="8"/>
        <v/>
      </c>
      <c r="R62" t="str">
        <f t="shared" si="8"/>
        <v/>
      </c>
      <c r="S62" t="str">
        <f t="shared" si="8"/>
        <v/>
      </c>
      <c r="T62" t="str">
        <f t="shared" si="8"/>
        <v/>
      </c>
      <c r="U62" t="str">
        <f t="shared" si="8"/>
        <v/>
      </c>
      <c r="V62" t="str">
        <f t="shared" si="8"/>
        <v/>
      </c>
      <c r="W62" t="str">
        <f t="shared" si="8"/>
        <v/>
      </c>
      <c r="X62" t="str">
        <f t="shared" si="8"/>
        <v/>
      </c>
      <c r="Y62" t="str">
        <f t="shared" si="8"/>
        <v/>
      </c>
      <c r="Z62" t="str">
        <f t="shared" si="8"/>
        <v/>
      </c>
      <c r="AA62" t="str">
        <f t="shared" si="8"/>
        <v/>
      </c>
      <c r="AB62" t="str">
        <f t="shared" si="7"/>
        <v/>
      </c>
      <c r="AC62" t="str">
        <f t="shared" si="7"/>
        <v/>
      </c>
      <c r="AD62" t="str">
        <f t="shared" si="7"/>
        <v/>
      </c>
      <c r="AE62" t="str">
        <f t="shared" si="7"/>
        <v/>
      </c>
    </row>
    <row r="63" spans="1:31" x14ac:dyDescent="0.25">
      <c r="B63" t="s">
        <v>21</v>
      </c>
      <c r="F63" s="2">
        <f t="shared" ca="1" si="1"/>
        <v>0.55525992684140502</v>
      </c>
      <c r="H63">
        <f ca="1">IF(F63&gt;(C64+D62),3,"")</f>
        <v>3</v>
      </c>
      <c r="I63" t="str">
        <f ca="1">IF(AND(F63&gt;D62,F63&lt;(D62+C64)),1,"")</f>
        <v/>
      </c>
      <c r="J63" t="str">
        <f ca="1">IF(OR(F63=D62,F63&lt;D62),0,"")</f>
        <v/>
      </c>
      <c r="L63" t="str">
        <f t="shared" si="8"/>
        <v/>
      </c>
      <c r="M63">
        <f ca="1">IF($B63=M$2,SUM($H63:$J63),"")</f>
        <v>3</v>
      </c>
      <c r="N63" t="str">
        <f t="shared" si="8"/>
        <v/>
      </c>
      <c r="O63" t="str">
        <f t="shared" si="8"/>
        <v/>
      </c>
      <c r="P63" t="str">
        <f t="shared" si="8"/>
        <v/>
      </c>
      <c r="Q63" t="str">
        <f t="shared" si="8"/>
        <v/>
      </c>
      <c r="R63" t="str">
        <f t="shared" si="8"/>
        <v/>
      </c>
      <c r="S63" t="str">
        <f t="shared" si="8"/>
        <v/>
      </c>
      <c r="T63" t="str">
        <f t="shared" si="8"/>
        <v/>
      </c>
      <c r="U63" t="str">
        <f t="shared" si="8"/>
        <v/>
      </c>
      <c r="V63" t="str">
        <f t="shared" si="8"/>
        <v/>
      </c>
      <c r="W63" t="str">
        <f t="shared" si="8"/>
        <v/>
      </c>
      <c r="X63" t="str">
        <f t="shared" si="8"/>
        <v/>
      </c>
      <c r="Y63" t="str">
        <f t="shared" si="8"/>
        <v/>
      </c>
      <c r="Z63" t="str">
        <f t="shared" si="8"/>
        <v/>
      </c>
      <c r="AA63" t="str">
        <f t="shared" si="8"/>
        <v/>
      </c>
      <c r="AB63" t="str">
        <f t="shared" si="7"/>
        <v/>
      </c>
      <c r="AC63" t="str">
        <f t="shared" si="7"/>
        <v/>
      </c>
      <c r="AD63" t="str">
        <f t="shared" si="7"/>
        <v/>
      </c>
      <c r="AE63" t="str">
        <f t="shared" si="7"/>
        <v/>
      </c>
    </row>
    <row r="64" spans="1:31" x14ac:dyDescent="0.25">
      <c r="B64" t="s">
        <v>1</v>
      </c>
      <c r="C64" s="2">
        <v>0.04</v>
      </c>
      <c r="F64" s="2">
        <f t="shared" ca="1" si="1"/>
        <v>0.34804984969183017</v>
      </c>
      <c r="L64" t="str">
        <f t="shared" si="8"/>
        <v/>
      </c>
      <c r="M64" t="str">
        <f t="shared" si="8"/>
        <v/>
      </c>
      <c r="N64" t="str">
        <f t="shared" si="8"/>
        <v/>
      </c>
      <c r="O64" t="str">
        <f t="shared" si="8"/>
        <v/>
      </c>
      <c r="P64" t="str">
        <f t="shared" si="8"/>
        <v/>
      </c>
      <c r="Q64" t="str">
        <f t="shared" si="8"/>
        <v/>
      </c>
      <c r="R64" t="str">
        <f t="shared" si="8"/>
        <v/>
      </c>
      <c r="S64" t="str">
        <f t="shared" si="8"/>
        <v/>
      </c>
      <c r="T64" t="str">
        <f t="shared" si="8"/>
        <v/>
      </c>
      <c r="U64" t="str">
        <f t="shared" si="8"/>
        <v/>
      </c>
      <c r="V64" t="str">
        <f t="shared" si="8"/>
        <v/>
      </c>
      <c r="W64" t="str">
        <f t="shared" si="8"/>
        <v/>
      </c>
      <c r="X64" t="str">
        <f t="shared" si="8"/>
        <v/>
      </c>
      <c r="Y64" t="str">
        <f t="shared" si="8"/>
        <v/>
      </c>
      <c r="Z64" t="str">
        <f t="shared" si="8"/>
        <v/>
      </c>
      <c r="AA64" t="str">
        <f t="shared" ref="AA64:AE79" si="9">IF($B64=AA$2,SUM($H64:$J64),"")</f>
        <v/>
      </c>
      <c r="AB64" t="str">
        <f t="shared" si="9"/>
        <v/>
      </c>
      <c r="AC64" t="str">
        <f t="shared" si="9"/>
        <v/>
      </c>
      <c r="AD64" t="str">
        <f t="shared" si="9"/>
        <v/>
      </c>
      <c r="AE64" t="str">
        <f t="shared" si="9"/>
        <v/>
      </c>
    </row>
    <row r="65" spans="1:31" x14ac:dyDescent="0.25">
      <c r="B65" t="s">
        <v>4</v>
      </c>
      <c r="F65" s="2">
        <f t="shared" ca="1" si="1"/>
        <v>0.13547059025640362</v>
      </c>
      <c r="H65" t="str">
        <f ca="1">IF(I65=J65,3,"")</f>
        <v/>
      </c>
      <c r="I65" t="str">
        <f ca="1">IF(I63=1,1,"")</f>
        <v/>
      </c>
      <c r="J65">
        <f ca="1">IF(H63=3,0,"")</f>
        <v>0</v>
      </c>
      <c r="L65" t="str">
        <f t="shared" ref="L65:AA80" si="10">IF($B65=L$2,SUM($H65:$J65),"")</f>
        <v/>
      </c>
      <c r="M65" t="str">
        <f t="shared" si="10"/>
        <v/>
      </c>
      <c r="N65" t="str">
        <f t="shared" si="10"/>
        <v/>
      </c>
      <c r="O65" t="str">
        <f t="shared" si="10"/>
        <v/>
      </c>
      <c r="P65" t="str">
        <f t="shared" si="10"/>
        <v/>
      </c>
      <c r="Q65" t="str">
        <f t="shared" si="10"/>
        <v/>
      </c>
      <c r="R65" t="str">
        <f t="shared" si="10"/>
        <v/>
      </c>
      <c r="S65" t="str">
        <f t="shared" si="10"/>
        <v/>
      </c>
      <c r="T65" t="str">
        <f t="shared" si="10"/>
        <v/>
      </c>
      <c r="U65" t="str">
        <f t="shared" si="10"/>
        <v/>
      </c>
      <c r="V65" t="str">
        <f t="shared" si="10"/>
        <v/>
      </c>
      <c r="W65" t="str">
        <f t="shared" si="10"/>
        <v/>
      </c>
      <c r="X65" t="str">
        <f t="shared" si="10"/>
        <v/>
      </c>
      <c r="Y65" t="str">
        <f t="shared" si="10"/>
        <v/>
      </c>
      <c r="Z65" t="str">
        <f t="shared" si="10"/>
        <v/>
      </c>
      <c r="AA65" t="str">
        <f t="shared" si="10"/>
        <v/>
      </c>
      <c r="AB65">
        <f ca="1">IF($B65=AB$2,SUM($H65:$J65),"")</f>
        <v>0</v>
      </c>
      <c r="AC65" t="str">
        <f t="shared" si="9"/>
        <v/>
      </c>
      <c r="AD65" t="str">
        <f t="shared" si="9"/>
        <v/>
      </c>
      <c r="AE65" t="str">
        <f t="shared" si="9"/>
        <v/>
      </c>
    </row>
    <row r="66" spans="1:31" x14ac:dyDescent="0.25">
      <c r="A66" s="1">
        <v>43875</v>
      </c>
      <c r="B66" t="s">
        <v>1</v>
      </c>
      <c r="C66" s="2">
        <v>0.4</v>
      </c>
      <c r="D66" s="2">
        <v>0.27</v>
      </c>
      <c r="F66" s="2">
        <f t="shared" ref="F66:F129" ca="1" si="11">RAND()</f>
        <v>2.109109877642168E-2</v>
      </c>
      <c r="L66" t="str">
        <f t="shared" si="10"/>
        <v/>
      </c>
      <c r="M66" t="str">
        <f t="shared" si="10"/>
        <v/>
      </c>
      <c r="N66" t="str">
        <f t="shared" si="10"/>
        <v/>
      </c>
      <c r="O66" t="str">
        <f t="shared" si="10"/>
        <v/>
      </c>
      <c r="P66" t="str">
        <f t="shared" si="10"/>
        <v/>
      </c>
      <c r="Q66" t="str">
        <f t="shared" si="10"/>
        <v/>
      </c>
      <c r="R66" t="str">
        <f t="shared" si="10"/>
        <v/>
      </c>
      <c r="S66" t="str">
        <f t="shared" si="10"/>
        <v/>
      </c>
      <c r="T66" t="str">
        <f t="shared" si="10"/>
        <v/>
      </c>
      <c r="U66" t="str">
        <f t="shared" si="10"/>
        <v/>
      </c>
      <c r="V66" t="str">
        <f t="shared" si="10"/>
        <v/>
      </c>
      <c r="W66" t="str">
        <f t="shared" si="10"/>
        <v/>
      </c>
      <c r="X66" t="str">
        <f t="shared" si="10"/>
        <v/>
      </c>
      <c r="Y66" t="str">
        <f t="shared" si="10"/>
        <v/>
      </c>
      <c r="Z66" t="str">
        <f t="shared" si="10"/>
        <v/>
      </c>
      <c r="AA66" t="str">
        <f t="shared" si="10"/>
        <v/>
      </c>
      <c r="AB66" t="str">
        <f t="shared" si="9"/>
        <v/>
      </c>
      <c r="AC66" t="str">
        <f t="shared" si="9"/>
        <v/>
      </c>
      <c r="AD66" t="str">
        <f t="shared" si="9"/>
        <v/>
      </c>
      <c r="AE66" t="str">
        <f t="shared" si="9"/>
        <v/>
      </c>
    </row>
    <row r="67" spans="1:31" x14ac:dyDescent="0.25">
      <c r="B67" t="s">
        <v>2</v>
      </c>
      <c r="F67" s="2">
        <f t="shared" ca="1" si="11"/>
        <v>0.11289630419003538</v>
      </c>
      <c r="H67" t="str">
        <f ca="1">IF(F67&gt;(C68+D66),3,"")</f>
        <v/>
      </c>
      <c r="I67" t="str">
        <f ca="1">IF(AND(F67&gt;D66,F67&lt;(D66+C68)),1,"")</f>
        <v/>
      </c>
      <c r="J67">
        <f ca="1">IF(OR(F67=D66,F67&lt;D66),0,"")</f>
        <v>0</v>
      </c>
      <c r="L67" t="str">
        <f t="shared" si="10"/>
        <v/>
      </c>
      <c r="M67" t="str">
        <f t="shared" si="10"/>
        <v/>
      </c>
      <c r="N67" t="str">
        <f t="shared" si="10"/>
        <v/>
      </c>
      <c r="O67" t="str">
        <f t="shared" si="10"/>
        <v/>
      </c>
      <c r="P67" t="str">
        <f t="shared" si="10"/>
        <v/>
      </c>
      <c r="Q67" t="str">
        <f t="shared" si="10"/>
        <v/>
      </c>
      <c r="R67">
        <f ca="1">IF($B67=R$2,SUM($H67:$J67),"")</f>
        <v>0</v>
      </c>
      <c r="S67" t="str">
        <f t="shared" si="10"/>
        <v/>
      </c>
      <c r="T67" t="str">
        <f t="shared" si="10"/>
        <v/>
      </c>
      <c r="U67" t="str">
        <f t="shared" si="10"/>
        <v/>
      </c>
      <c r="V67" t="str">
        <f t="shared" si="10"/>
        <v/>
      </c>
      <c r="W67" t="str">
        <f t="shared" si="10"/>
        <v/>
      </c>
      <c r="X67" t="str">
        <f t="shared" si="10"/>
        <v/>
      </c>
      <c r="Y67" t="str">
        <f t="shared" si="10"/>
        <v/>
      </c>
      <c r="Z67" t="str">
        <f t="shared" si="10"/>
        <v/>
      </c>
      <c r="AA67" t="str">
        <f t="shared" si="10"/>
        <v/>
      </c>
      <c r="AB67" t="str">
        <f t="shared" si="9"/>
        <v/>
      </c>
      <c r="AC67" t="str">
        <f t="shared" si="9"/>
        <v/>
      </c>
      <c r="AD67" t="str">
        <f t="shared" si="9"/>
        <v/>
      </c>
      <c r="AE67" t="str">
        <f t="shared" si="9"/>
        <v/>
      </c>
    </row>
    <row r="68" spans="1:31" x14ac:dyDescent="0.25">
      <c r="B68" t="s">
        <v>1</v>
      </c>
      <c r="C68" s="2">
        <v>0.33</v>
      </c>
      <c r="F68" s="2">
        <f t="shared" ca="1" si="11"/>
        <v>0.90323949016603566</v>
      </c>
      <c r="L68" t="str">
        <f t="shared" si="10"/>
        <v/>
      </c>
      <c r="M68" t="str">
        <f t="shared" si="10"/>
        <v/>
      </c>
      <c r="N68" t="str">
        <f t="shared" si="10"/>
        <v/>
      </c>
      <c r="O68" t="str">
        <f t="shared" si="10"/>
        <v/>
      </c>
      <c r="P68" t="str">
        <f t="shared" si="10"/>
        <v/>
      </c>
      <c r="Q68" t="str">
        <f t="shared" si="10"/>
        <v/>
      </c>
      <c r="R68" t="str">
        <f t="shared" si="10"/>
        <v/>
      </c>
      <c r="S68" t="str">
        <f t="shared" si="10"/>
        <v/>
      </c>
      <c r="T68" t="str">
        <f t="shared" si="10"/>
        <v/>
      </c>
      <c r="U68" t="str">
        <f t="shared" si="10"/>
        <v/>
      </c>
      <c r="V68" t="str">
        <f t="shared" si="10"/>
        <v/>
      </c>
      <c r="W68" t="str">
        <f t="shared" si="10"/>
        <v/>
      </c>
      <c r="X68" t="str">
        <f t="shared" si="10"/>
        <v/>
      </c>
      <c r="Y68" t="str">
        <f t="shared" si="10"/>
        <v/>
      </c>
      <c r="Z68" t="str">
        <f t="shared" si="10"/>
        <v/>
      </c>
      <c r="AA68" t="str">
        <f t="shared" si="10"/>
        <v/>
      </c>
      <c r="AB68" t="str">
        <f t="shared" si="9"/>
        <v/>
      </c>
      <c r="AC68" t="str">
        <f t="shared" si="9"/>
        <v/>
      </c>
      <c r="AD68" t="str">
        <f t="shared" si="9"/>
        <v/>
      </c>
      <c r="AE68" t="str">
        <f t="shared" si="9"/>
        <v/>
      </c>
    </row>
    <row r="69" spans="1:31" x14ac:dyDescent="0.25">
      <c r="B69" t="s">
        <v>5</v>
      </c>
      <c r="F69" s="2">
        <f t="shared" ca="1" si="11"/>
        <v>0.62105694223947883</v>
      </c>
      <c r="H69">
        <f ca="1">IF(I69=J69,3,"")</f>
        <v>3</v>
      </c>
      <c r="I69" t="str">
        <f ca="1">IF(I67=1,1,"")</f>
        <v/>
      </c>
      <c r="J69" t="str">
        <f ca="1">IF(H67=3,0,"")</f>
        <v/>
      </c>
      <c r="L69" t="str">
        <f t="shared" si="10"/>
        <v/>
      </c>
      <c r="M69" t="str">
        <f t="shared" si="10"/>
        <v/>
      </c>
      <c r="N69">
        <f ca="1">IF($B69=N$2,SUM($H69:$J69),"")</f>
        <v>3</v>
      </c>
      <c r="O69" t="str">
        <f t="shared" si="10"/>
        <v/>
      </c>
      <c r="P69" t="str">
        <f t="shared" si="10"/>
        <v/>
      </c>
      <c r="Q69" t="str">
        <f t="shared" si="10"/>
        <v/>
      </c>
      <c r="R69" t="str">
        <f t="shared" si="10"/>
        <v/>
      </c>
      <c r="S69" t="str">
        <f t="shared" si="10"/>
        <v/>
      </c>
      <c r="T69" t="str">
        <f t="shared" si="10"/>
        <v/>
      </c>
      <c r="U69" t="str">
        <f t="shared" si="10"/>
        <v/>
      </c>
      <c r="V69" t="str">
        <f t="shared" si="10"/>
        <v/>
      </c>
      <c r="W69" t="str">
        <f t="shared" si="10"/>
        <v/>
      </c>
      <c r="X69" t="str">
        <f t="shared" si="10"/>
        <v/>
      </c>
      <c r="Y69" t="str">
        <f t="shared" si="10"/>
        <v/>
      </c>
      <c r="Z69" t="str">
        <f t="shared" si="10"/>
        <v/>
      </c>
      <c r="AA69" t="str">
        <f t="shared" si="10"/>
        <v/>
      </c>
      <c r="AB69" t="str">
        <f t="shared" si="9"/>
        <v/>
      </c>
      <c r="AC69" t="str">
        <f t="shared" si="9"/>
        <v/>
      </c>
      <c r="AD69" t="str">
        <f t="shared" si="9"/>
        <v/>
      </c>
      <c r="AE69" t="str">
        <f t="shared" si="9"/>
        <v/>
      </c>
    </row>
    <row r="70" spans="1:31" x14ac:dyDescent="0.25">
      <c r="A70" s="1">
        <v>43876</v>
      </c>
      <c r="B70" t="s">
        <v>1</v>
      </c>
      <c r="C70" s="2">
        <v>0.49</v>
      </c>
      <c r="D70" s="2">
        <v>0.26</v>
      </c>
      <c r="F70" s="2">
        <f t="shared" ca="1" si="11"/>
        <v>0.55742635936627505</v>
      </c>
      <c r="L70" t="str">
        <f t="shared" si="10"/>
        <v/>
      </c>
      <c r="M70" t="str">
        <f t="shared" si="10"/>
        <v/>
      </c>
      <c r="N70" t="str">
        <f t="shared" si="10"/>
        <v/>
      </c>
      <c r="O70" t="str">
        <f t="shared" si="10"/>
        <v/>
      </c>
      <c r="P70" t="str">
        <f t="shared" si="10"/>
        <v/>
      </c>
      <c r="Q70" t="str">
        <f t="shared" si="10"/>
        <v/>
      </c>
      <c r="R70" t="str">
        <f t="shared" si="10"/>
        <v/>
      </c>
      <c r="S70" t="str">
        <f t="shared" si="10"/>
        <v/>
      </c>
      <c r="T70" t="str">
        <f t="shared" si="10"/>
        <v/>
      </c>
      <c r="U70" t="str">
        <f t="shared" si="10"/>
        <v/>
      </c>
      <c r="V70" t="str">
        <f t="shared" si="10"/>
        <v/>
      </c>
      <c r="W70" t="str">
        <f t="shared" si="10"/>
        <v/>
      </c>
      <c r="X70" t="str">
        <f t="shared" si="10"/>
        <v/>
      </c>
      <c r="Y70" t="str">
        <f t="shared" si="10"/>
        <v/>
      </c>
      <c r="Z70" t="str">
        <f t="shared" si="10"/>
        <v/>
      </c>
      <c r="AA70" t="str">
        <f t="shared" si="10"/>
        <v/>
      </c>
      <c r="AB70" t="str">
        <f t="shared" si="9"/>
        <v/>
      </c>
      <c r="AC70" t="str">
        <f t="shared" si="9"/>
        <v/>
      </c>
      <c r="AD70" t="str">
        <f t="shared" si="9"/>
        <v/>
      </c>
      <c r="AE70" t="str">
        <f t="shared" si="9"/>
        <v/>
      </c>
    </row>
    <row r="71" spans="1:31" x14ac:dyDescent="0.25">
      <c r="B71" t="s">
        <v>7</v>
      </c>
      <c r="F71" s="2">
        <f t="shared" ca="1" si="11"/>
        <v>0.94844650215278969</v>
      </c>
      <c r="H71">
        <f ca="1">IF(F71&gt;(C72+D70),3,"")</f>
        <v>3</v>
      </c>
      <c r="I71" t="str">
        <f ca="1">IF(AND(F71&gt;D70,F71&lt;(D70+C72)),1,"")</f>
        <v/>
      </c>
      <c r="J71" t="str">
        <f ca="1">IF(OR(F71=D70,F71&lt;D70),0,"")</f>
        <v/>
      </c>
      <c r="L71" t="str">
        <f t="shared" si="10"/>
        <v/>
      </c>
      <c r="M71" t="str">
        <f t="shared" si="10"/>
        <v/>
      </c>
      <c r="N71" t="str">
        <f t="shared" si="10"/>
        <v/>
      </c>
      <c r="O71" t="str">
        <f t="shared" si="10"/>
        <v/>
      </c>
      <c r="P71" t="str">
        <f t="shared" si="10"/>
        <v/>
      </c>
      <c r="Q71" t="str">
        <f t="shared" si="10"/>
        <v/>
      </c>
      <c r="R71" t="str">
        <f t="shared" si="10"/>
        <v/>
      </c>
      <c r="S71" t="str">
        <f t="shared" si="10"/>
        <v/>
      </c>
      <c r="T71">
        <f ca="1">IF($B71=T$2,SUM($H71:$J71),"")</f>
        <v>3</v>
      </c>
      <c r="U71" t="str">
        <f t="shared" si="10"/>
        <v/>
      </c>
      <c r="V71" t="str">
        <f t="shared" si="10"/>
        <v/>
      </c>
      <c r="W71" t="str">
        <f t="shared" si="10"/>
        <v/>
      </c>
      <c r="X71" t="str">
        <f t="shared" si="10"/>
        <v/>
      </c>
      <c r="Y71" t="str">
        <f t="shared" si="10"/>
        <v/>
      </c>
      <c r="Z71" t="str">
        <f t="shared" si="10"/>
        <v/>
      </c>
      <c r="AA71" t="str">
        <f t="shared" si="10"/>
        <v/>
      </c>
      <c r="AB71" t="str">
        <f t="shared" si="9"/>
        <v/>
      </c>
      <c r="AC71" t="str">
        <f t="shared" si="9"/>
        <v/>
      </c>
      <c r="AD71" t="str">
        <f t="shared" si="9"/>
        <v/>
      </c>
      <c r="AE71" t="str">
        <f t="shared" si="9"/>
        <v/>
      </c>
    </row>
    <row r="72" spans="1:31" x14ac:dyDescent="0.25">
      <c r="B72" t="s">
        <v>1</v>
      </c>
      <c r="C72" s="2">
        <v>0.25</v>
      </c>
      <c r="F72" s="2">
        <f t="shared" ca="1" si="11"/>
        <v>0.42225334176740403</v>
      </c>
      <c r="L72" t="str">
        <f t="shared" si="10"/>
        <v/>
      </c>
      <c r="M72" t="str">
        <f t="shared" si="10"/>
        <v/>
      </c>
      <c r="N72" t="str">
        <f t="shared" si="10"/>
        <v/>
      </c>
      <c r="O72" t="str">
        <f t="shared" si="10"/>
        <v/>
      </c>
      <c r="P72" t="str">
        <f t="shared" si="10"/>
        <v/>
      </c>
      <c r="Q72" t="str">
        <f t="shared" si="10"/>
        <v/>
      </c>
      <c r="R72" t="str">
        <f t="shared" si="10"/>
        <v/>
      </c>
      <c r="S72" t="str">
        <f t="shared" si="10"/>
        <v/>
      </c>
      <c r="T72" t="str">
        <f t="shared" si="10"/>
        <v/>
      </c>
      <c r="U72" t="str">
        <f t="shared" si="10"/>
        <v/>
      </c>
      <c r="V72" t="str">
        <f t="shared" si="10"/>
        <v/>
      </c>
      <c r="W72" t="str">
        <f t="shared" si="10"/>
        <v/>
      </c>
      <c r="X72" t="str">
        <f t="shared" si="10"/>
        <v/>
      </c>
      <c r="Y72" t="str">
        <f t="shared" si="10"/>
        <v/>
      </c>
      <c r="Z72" t="str">
        <f t="shared" si="10"/>
        <v/>
      </c>
      <c r="AA72" t="str">
        <f t="shared" si="10"/>
        <v/>
      </c>
      <c r="AB72" t="str">
        <f t="shared" si="9"/>
        <v/>
      </c>
      <c r="AC72" t="str">
        <f t="shared" si="9"/>
        <v/>
      </c>
      <c r="AD72" t="str">
        <f t="shared" si="9"/>
        <v/>
      </c>
      <c r="AE72" t="str">
        <f t="shared" si="9"/>
        <v/>
      </c>
    </row>
    <row r="73" spans="1:31" x14ac:dyDescent="0.25">
      <c r="B73" t="s">
        <v>18</v>
      </c>
      <c r="F73" s="2">
        <f t="shared" ca="1" si="11"/>
        <v>0.6910865664946646</v>
      </c>
      <c r="H73" t="str">
        <f ca="1">IF(I73=J73,3,"")</f>
        <v/>
      </c>
      <c r="I73" t="str">
        <f ca="1">IF(I71=1,1,"")</f>
        <v/>
      </c>
      <c r="J73">
        <f ca="1">IF(H71=3,0,"")</f>
        <v>0</v>
      </c>
      <c r="L73" t="str">
        <f t="shared" si="10"/>
        <v/>
      </c>
      <c r="M73" t="str">
        <f t="shared" si="10"/>
        <v/>
      </c>
      <c r="N73" t="str">
        <f t="shared" si="10"/>
        <v/>
      </c>
      <c r="O73" t="str">
        <f t="shared" si="10"/>
        <v/>
      </c>
      <c r="P73" t="str">
        <f t="shared" si="10"/>
        <v/>
      </c>
      <c r="Q73" t="str">
        <f t="shared" si="10"/>
        <v/>
      </c>
      <c r="R73" t="str">
        <f t="shared" si="10"/>
        <v/>
      </c>
      <c r="S73" t="str">
        <f t="shared" si="10"/>
        <v/>
      </c>
      <c r="T73" t="str">
        <f t="shared" si="10"/>
        <v/>
      </c>
      <c r="U73" t="str">
        <f t="shared" si="10"/>
        <v/>
      </c>
      <c r="V73" t="str">
        <f t="shared" si="10"/>
        <v/>
      </c>
      <c r="W73" t="str">
        <f t="shared" si="10"/>
        <v/>
      </c>
      <c r="X73">
        <f ca="1">IF($B73=X$2,SUM($H73:$J73),"")</f>
        <v>0</v>
      </c>
      <c r="Y73" t="str">
        <f t="shared" si="10"/>
        <v/>
      </c>
      <c r="Z73" t="str">
        <f t="shared" si="10"/>
        <v/>
      </c>
      <c r="AA73" t="str">
        <f t="shared" si="10"/>
        <v/>
      </c>
      <c r="AB73" t="str">
        <f t="shared" si="9"/>
        <v/>
      </c>
      <c r="AC73" t="str">
        <f t="shared" si="9"/>
        <v/>
      </c>
      <c r="AD73" t="str">
        <f t="shared" si="9"/>
        <v/>
      </c>
      <c r="AE73" t="str">
        <f t="shared" si="9"/>
        <v/>
      </c>
    </row>
    <row r="74" spans="1:31" x14ac:dyDescent="0.25">
      <c r="A74" s="1">
        <v>43876</v>
      </c>
      <c r="B74" t="s">
        <v>1</v>
      </c>
      <c r="C74" s="2">
        <v>0.08</v>
      </c>
      <c r="D74" s="2">
        <v>0.14000000000000001</v>
      </c>
      <c r="F74" s="2">
        <f t="shared" ca="1" si="11"/>
        <v>0.23203748179752304</v>
      </c>
      <c r="L74" t="str">
        <f t="shared" si="10"/>
        <v/>
      </c>
      <c r="M74" t="str">
        <f t="shared" si="10"/>
        <v/>
      </c>
      <c r="N74" t="str">
        <f t="shared" si="10"/>
        <v/>
      </c>
      <c r="O74" t="str">
        <f t="shared" si="10"/>
        <v/>
      </c>
      <c r="P74" t="str">
        <f t="shared" si="10"/>
        <v/>
      </c>
      <c r="Q74" t="str">
        <f t="shared" si="10"/>
        <v/>
      </c>
      <c r="R74" t="str">
        <f t="shared" si="10"/>
        <v/>
      </c>
      <c r="S74" t="str">
        <f t="shared" si="10"/>
        <v/>
      </c>
      <c r="T74" t="str">
        <f t="shared" si="10"/>
        <v/>
      </c>
      <c r="U74" t="str">
        <f t="shared" si="10"/>
        <v/>
      </c>
      <c r="V74" t="str">
        <f t="shared" si="10"/>
        <v/>
      </c>
      <c r="W74" t="str">
        <f t="shared" si="10"/>
        <v/>
      </c>
      <c r="X74" t="str">
        <f t="shared" si="10"/>
        <v/>
      </c>
      <c r="Y74" t="str">
        <f t="shared" si="10"/>
        <v/>
      </c>
      <c r="Z74" t="str">
        <f t="shared" si="10"/>
        <v/>
      </c>
      <c r="AA74" t="str">
        <f t="shared" si="10"/>
        <v/>
      </c>
      <c r="AB74" t="str">
        <f t="shared" si="9"/>
        <v/>
      </c>
      <c r="AC74" t="str">
        <f t="shared" si="9"/>
        <v/>
      </c>
      <c r="AD74" t="str">
        <f t="shared" si="9"/>
        <v/>
      </c>
      <c r="AE74" t="str">
        <f t="shared" si="9"/>
        <v/>
      </c>
    </row>
    <row r="75" spans="1:31" x14ac:dyDescent="0.25">
      <c r="B75" t="s">
        <v>9</v>
      </c>
      <c r="F75" s="2">
        <f t="shared" ca="1" si="11"/>
        <v>0.62939537281519364</v>
      </c>
      <c r="H75" t="str">
        <f ca="1">IF(F75&gt;(C76+D74),3,"")</f>
        <v/>
      </c>
      <c r="I75">
        <f ca="1">IF(AND(F75&gt;D74,F75&lt;(D74+C76)),1,"")</f>
        <v>1</v>
      </c>
      <c r="J75" t="str">
        <f ca="1">IF(OR(F75=D74,F75&lt;D74),0,"")</f>
        <v/>
      </c>
      <c r="L75" t="str">
        <f t="shared" si="10"/>
        <v/>
      </c>
      <c r="M75" t="str">
        <f t="shared" si="10"/>
        <v/>
      </c>
      <c r="N75" t="str">
        <f t="shared" si="10"/>
        <v/>
      </c>
      <c r="O75" t="str">
        <f t="shared" si="10"/>
        <v/>
      </c>
      <c r="P75" t="str">
        <f t="shared" si="10"/>
        <v/>
      </c>
      <c r="Q75" t="str">
        <f t="shared" si="10"/>
        <v/>
      </c>
      <c r="R75" t="str">
        <f t="shared" si="10"/>
        <v/>
      </c>
      <c r="S75" t="str">
        <f t="shared" si="10"/>
        <v/>
      </c>
      <c r="T75" t="str">
        <f t="shared" si="10"/>
        <v/>
      </c>
      <c r="U75" t="str">
        <f t="shared" si="10"/>
        <v/>
      </c>
      <c r="V75" t="str">
        <f t="shared" si="10"/>
        <v/>
      </c>
      <c r="W75" t="str">
        <f t="shared" si="10"/>
        <v/>
      </c>
      <c r="X75" t="str">
        <f t="shared" si="10"/>
        <v/>
      </c>
      <c r="Y75" t="str">
        <f t="shared" si="10"/>
        <v/>
      </c>
      <c r="Z75" t="str">
        <f t="shared" si="10"/>
        <v/>
      </c>
      <c r="AA75" t="str">
        <f t="shared" si="10"/>
        <v/>
      </c>
      <c r="AB75" t="str">
        <f t="shared" si="9"/>
        <v/>
      </c>
      <c r="AC75" t="str">
        <f t="shared" si="9"/>
        <v/>
      </c>
      <c r="AD75" t="str">
        <f t="shared" si="9"/>
        <v/>
      </c>
      <c r="AE75">
        <f ca="1">IF($B75=AE$2,SUM($H75:$J75),"")</f>
        <v>1</v>
      </c>
    </row>
    <row r="76" spans="1:31" x14ac:dyDescent="0.25">
      <c r="B76" t="s">
        <v>1</v>
      </c>
      <c r="C76" s="2">
        <v>0.78</v>
      </c>
      <c r="F76" s="2">
        <f t="shared" ca="1" si="11"/>
        <v>0.15502781333468529</v>
      </c>
      <c r="L76" t="str">
        <f t="shared" si="10"/>
        <v/>
      </c>
      <c r="M76" t="str">
        <f t="shared" si="10"/>
        <v/>
      </c>
      <c r="N76" t="str">
        <f t="shared" si="10"/>
        <v/>
      </c>
      <c r="O76" t="str">
        <f t="shared" si="10"/>
        <v/>
      </c>
      <c r="P76" t="str">
        <f t="shared" si="10"/>
        <v/>
      </c>
      <c r="Q76" t="str">
        <f t="shared" si="10"/>
        <v/>
      </c>
      <c r="R76" t="str">
        <f t="shared" si="10"/>
        <v/>
      </c>
      <c r="S76" t="str">
        <f t="shared" si="10"/>
        <v/>
      </c>
      <c r="T76" t="str">
        <f t="shared" si="10"/>
        <v/>
      </c>
      <c r="U76" t="str">
        <f t="shared" si="10"/>
        <v/>
      </c>
      <c r="V76" t="str">
        <f t="shared" si="10"/>
        <v/>
      </c>
      <c r="W76" t="str">
        <f t="shared" si="10"/>
        <v/>
      </c>
      <c r="X76" t="str">
        <f t="shared" si="10"/>
        <v/>
      </c>
      <c r="Y76" t="str">
        <f t="shared" si="10"/>
        <v/>
      </c>
      <c r="Z76" t="str">
        <f t="shared" si="10"/>
        <v/>
      </c>
      <c r="AA76" t="str">
        <f t="shared" si="10"/>
        <v/>
      </c>
      <c r="AB76" t="str">
        <f t="shared" si="9"/>
        <v/>
      </c>
      <c r="AC76" t="str">
        <f t="shared" si="9"/>
        <v/>
      </c>
      <c r="AD76" t="str">
        <f t="shared" si="9"/>
        <v/>
      </c>
      <c r="AE76" t="str">
        <f t="shared" si="9"/>
        <v/>
      </c>
    </row>
    <row r="77" spans="1:31" x14ac:dyDescent="0.25">
      <c r="B77" t="s">
        <v>3</v>
      </c>
      <c r="F77" s="2">
        <f t="shared" ca="1" si="11"/>
        <v>6.8807895949840048E-2</v>
      </c>
      <c r="H77" t="str">
        <f ca="1">IF(I77=J77,3,"")</f>
        <v/>
      </c>
      <c r="I77">
        <f ca="1">IF(I75=1,1,"")</f>
        <v>1</v>
      </c>
      <c r="J77" t="str">
        <f ca="1">IF(H75=3,0,"")</f>
        <v/>
      </c>
      <c r="L77">
        <f ca="1">IF($B77=L$2,SUM($H77:$J77),"")</f>
        <v>1</v>
      </c>
      <c r="M77" t="str">
        <f t="shared" si="10"/>
        <v/>
      </c>
      <c r="N77" t="str">
        <f t="shared" si="10"/>
        <v/>
      </c>
      <c r="O77" t="str">
        <f t="shared" si="10"/>
        <v/>
      </c>
      <c r="P77" t="str">
        <f t="shared" si="10"/>
        <v/>
      </c>
      <c r="Q77" t="str">
        <f t="shared" si="10"/>
        <v/>
      </c>
      <c r="R77" t="str">
        <f t="shared" si="10"/>
        <v/>
      </c>
      <c r="S77" t="str">
        <f t="shared" si="10"/>
        <v/>
      </c>
      <c r="T77" t="str">
        <f t="shared" si="10"/>
        <v/>
      </c>
      <c r="U77" t="str">
        <f t="shared" si="10"/>
        <v/>
      </c>
      <c r="V77" t="str">
        <f t="shared" si="10"/>
        <v/>
      </c>
      <c r="W77" t="str">
        <f t="shared" si="10"/>
        <v/>
      </c>
      <c r="X77" t="str">
        <f t="shared" si="10"/>
        <v/>
      </c>
      <c r="Y77" t="str">
        <f t="shared" si="10"/>
        <v/>
      </c>
      <c r="Z77" t="str">
        <f t="shared" si="10"/>
        <v/>
      </c>
      <c r="AA77" t="str">
        <f t="shared" si="10"/>
        <v/>
      </c>
      <c r="AB77" t="str">
        <f t="shared" si="9"/>
        <v/>
      </c>
      <c r="AC77" t="str">
        <f t="shared" si="9"/>
        <v/>
      </c>
      <c r="AD77" t="str">
        <f t="shared" si="9"/>
        <v/>
      </c>
      <c r="AE77" t="str">
        <f t="shared" si="9"/>
        <v/>
      </c>
    </row>
    <row r="78" spans="1:31" x14ac:dyDescent="0.25">
      <c r="A78" s="1">
        <v>43877</v>
      </c>
      <c r="B78" t="s">
        <v>1</v>
      </c>
      <c r="C78" s="2">
        <v>0.26</v>
      </c>
      <c r="D78" s="2">
        <v>0.23</v>
      </c>
      <c r="F78" s="2">
        <f t="shared" ca="1" si="11"/>
        <v>0.51547771551952049</v>
      </c>
      <c r="L78" t="str">
        <f t="shared" si="10"/>
        <v/>
      </c>
      <c r="M78" t="str">
        <f t="shared" si="10"/>
        <v/>
      </c>
      <c r="N78" t="str">
        <f t="shared" si="10"/>
        <v/>
      </c>
      <c r="O78" t="str">
        <f t="shared" si="10"/>
        <v/>
      </c>
      <c r="P78" t="str">
        <f t="shared" si="10"/>
        <v/>
      </c>
      <c r="Q78" t="str">
        <f t="shared" si="10"/>
        <v/>
      </c>
      <c r="R78" t="str">
        <f t="shared" si="10"/>
        <v/>
      </c>
      <c r="S78" t="str">
        <f t="shared" si="10"/>
        <v/>
      </c>
      <c r="T78" t="str">
        <f t="shared" si="10"/>
        <v/>
      </c>
      <c r="U78" t="str">
        <f t="shared" si="10"/>
        <v/>
      </c>
      <c r="V78" t="str">
        <f t="shared" si="10"/>
        <v/>
      </c>
      <c r="W78" t="str">
        <f t="shared" si="10"/>
        <v/>
      </c>
      <c r="X78" t="str">
        <f t="shared" si="10"/>
        <v/>
      </c>
      <c r="Y78" t="str">
        <f t="shared" si="10"/>
        <v/>
      </c>
      <c r="Z78" t="str">
        <f t="shared" si="10"/>
        <v/>
      </c>
      <c r="AA78" t="str">
        <f t="shared" si="10"/>
        <v/>
      </c>
      <c r="AB78" t="str">
        <f t="shared" si="9"/>
        <v/>
      </c>
      <c r="AC78" t="str">
        <f t="shared" si="9"/>
        <v/>
      </c>
      <c r="AD78" t="str">
        <f t="shared" si="9"/>
        <v/>
      </c>
      <c r="AE78" t="str">
        <f t="shared" si="9"/>
        <v/>
      </c>
    </row>
    <row r="79" spans="1:31" x14ac:dyDescent="0.25">
      <c r="B79" t="s">
        <v>16</v>
      </c>
      <c r="F79" s="2">
        <f t="shared" ca="1" si="11"/>
        <v>0.37380786638106822</v>
      </c>
      <c r="H79" t="str">
        <f ca="1">IF(F79&gt;(C80+D78),3,"")</f>
        <v/>
      </c>
      <c r="I79">
        <f ca="1">IF(AND(F79&gt;D78,F79&lt;(D78+C80)),1,"")</f>
        <v>1</v>
      </c>
      <c r="J79" t="str">
        <f ca="1">IF(OR(F79=D78,F79&lt;D78),0,"")</f>
        <v/>
      </c>
      <c r="L79" t="str">
        <f t="shared" si="10"/>
        <v/>
      </c>
      <c r="M79" t="str">
        <f t="shared" si="10"/>
        <v/>
      </c>
      <c r="N79" t="str">
        <f t="shared" si="10"/>
        <v/>
      </c>
      <c r="O79" t="str">
        <f t="shared" si="10"/>
        <v/>
      </c>
      <c r="P79" t="str">
        <f t="shared" si="10"/>
        <v/>
      </c>
      <c r="Q79" t="str">
        <f t="shared" si="10"/>
        <v/>
      </c>
      <c r="R79" t="str">
        <f t="shared" si="10"/>
        <v/>
      </c>
      <c r="S79" t="str">
        <f t="shared" si="10"/>
        <v/>
      </c>
      <c r="T79" t="str">
        <f t="shared" si="10"/>
        <v/>
      </c>
      <c r="U79" t="str">
        <f t="shared" si="10"/>
        <v/>
      </c>
      <c r="V79" t="str">
        <f t="shared" si="10"/>
        <v/>
      </c>
      <c r="W79" t="str">
        <f t="shared" si="10"/>
        <v/>
      </c>
      <c r="X79" t="str">
        <f t="shared" si="10"/>
        <v/>
      </c>
      <c r="Y79" t="str">
        <f t="shared" si="10"/>
        <v/>
      </c>
      <c r="Z79" t="str">
        <f t="shared" si="10"/>
        <v/>
      </c>
      <c r="AA79">
        <f ca="1">IF($B79=AA$2,SUM($H79:$J79),"")</f>
        <v>1</v>
      </c>
      <c r="AB79" t="str">
        <f t="shared" si="9"/>
        <v/>
      </c>
      <c r="AC79" t="str">
        <f t="shared" si="9"/>
        <v/>
      </c>
      <c r="AD79" t="str">
        <f t="shared" si="9"/>
        <v/>
      </c>
      <c r="AE79" t="str">
        <f t="shared" si="9"/>
        <v/>
      </c>
    </row>
    <row r="80" spans="1:31" x14ac:dyDescent="0.25">
      <c r="B80" t="s">
        <v>1</v>
      </c>
      <c r="C80" s="2">
        <v>0.51</v>
      </c>
      <c r="F80" s="2">
        <f t="shared" ca="1" si="11"/>
        <v>0.41248339581820559</v>
      </c>
      <c r="L80" t="str">
        <f t="shared" si="10"/>
        <v/>
      </c>
      <c r="M80" t="str">
        <f t="shared" si="10"/>
        <v/>
      </c>
      <c r="N80" t="str">
        <f t="shared" si="10"/>
        <v/>
      </c>
      <c r="O80" t="str">
        <f t="shared" si="10"/>
        <v/>
      </c>
      <c r="P80" t="str">
        <f t="shared" si="10"/>
        <v/>
      </c>
      <c r="Q80" t="str">
        <f t="shared" si="10"/>
        <v/>
      </c>
      <c r="R80" t="str">
        <f t="shared" si="10"/>
        <v/>
      </c>
      <c r="S80" t="str">
        <f t="shared" si="10"/>
        <v/>
      </c>
      <c r="T80" t="str">
        <f t="shared" si="10"/>
        <v/>
      </c>
      <c r="U80" t="str">
        <f t="shared" si="10"/>
        <v/>
      </c>
      <c r="V80" t="str">
        <f t="shared" si="10"/>
        <v/>
      </c>
      <c r="W80" t="str">
        <f t="shared" si="10"/>
        <v/>
      </c>
      <c r="X80" t="str">
        <f t="shared" si="10"/>
        <v/>
      </c>
      <c r="Y80" t="str">
        <f t="shared" si="10"/>
        <v/>
      </c>
      <c r="Z80" t="str">
        <f t="shared" si="10"/>
        <v/>
      </c>
      <c r="AA80" t="str">
        <f t="shared" ref="AA80:AE95" si="12">IF($B80=AA$2,SUM($H80:$J80),"")</f>
        <v/>
      </c>
      <c r="AB80" t="str">
        <f t="shared" si="12"/>
        <v/>
      </c>
      <c r="AC80" t="str">
        <f t="shared" si="12"/>
        <v/>
      </c>
      <c r="AD80" t="str">
        <f t="shared" si="12"/>
        <v/>
      </c>
      <c r="AE80" t="str">
        <f t="shared" si="12"/>
        <v/>
      </c>
    </row>
    <row r="81" spans="1:31" x14ac:dyDescent="0.25">
      <c r="B81" t="s">
        <v>20</v>
      </c>
      <c r="F81" s="2">
        <f t="shared" ca="1" si="11"/>
        <v>0.5825597710649052</v>
      </c>
      <c r="H81" t="str">
        <f ca="1">IF(I81=J81,3,"")</f>
        <v/>
      </c>
      <c r="I81">
        <f ca="1">IF(I79=1,1,"")</f>
        <v>1</v>
      </c>
      <c r="J81" t="str">
        <f ca="1">IF(H79=3,0,"")</f>
        <v/>
      </c>
      <c r="L81" t="str">
        <f t="shared" ref="L81:AA96" si="13">IF($B81=L$2,SUM($H81:$J81),"")</f>
        <v/>
      </c>
      <c r="M81" t="str">
        <f t="shared" si="13"/>
        <v/>
      </c>
      <c r="N81" t="str">
        <f t="shared" si="13"/>
        <v/>
      </c>
      <c r="O81" t="str">
        <f t="shared" si="13"/>
        <v/>
      </c>
      <c r="P81" t="str">
        <f t="shared" si="13"/>
        <v/>
      </c>
      <c r="Q81">
        <f ca="1">IF($B81=Q$2,SUM($H81:$J81),"")</f>
        <v>1</v>
      </c>
      <c r="R81" t="str">
        <f t="shared" si="13"/>
        <v/>
      </c>
      <c r="S81" t="str">
        <f t="shared" si="13"/>
        <v/>
      </c>
      <c r="T81" t="str">
        <f t="shared" si="13"/>
        <v/>
      </c>
      <c r="U81" t="str">
        <f t="shared" si="13"/>
        <v/>
      </c>
      <c r="V81" t="str">
        <f t="shared" si="13"/>
        <v/>
      </c>
      <c r="W81" t="str">
        <f t="shared" si="13"/>
        <v/>
      </c>
      <c r="X81" t="str">
        <f t="shared" si="13"/>
        <v/>
      </c>
      <c r="Y81" t="str">
        <f t="shared" si="13"/>
        <v/>
      </c>
      <c r="Z81" t="str">
        <f t="shared" si="13"/>
        <v/>
      </c>
      <c r="AA81" t="str">
        <f t="shared" si="13"/>
        <v/>
      </c>
      <c r="AB81" t="str">
        <f t="shared" si="12"/>
        <v/>
      </c>
      <c r="AC81" t="str">
        <f t="shared" si="12"/>
        <v/>
      </c>
      <c r="AD81" t="str">
        <f t="shared" si="12"/>
        <v/>
      </c>
      <c r="AE81" t="str">
        <f t="shared" si="12"/>
        <v/>
      </c>
    </row>
    <row r="82" spans="1:31" x14ac:dyDescent="0.25">
      <c r="A82" s="1">
        <v>43877</v>
      </c>
      <c r="B82" t="s">
        <v>1</v>
      </c>
      <c r="C82" s="2">
        <v>0.61</v>
      </c>
      <c r="D82" s="2">
        <v>0.23</v>
      </c>
      <c r="F82" s="2">
        <f t="shared" ca="1" si="11"/>
        <v>0.44857346779620033</v>
      </c>
      <c r="L82" t="str">
        <f t="shared" si="13"/>
        <v/>
      </c>
      <c r="M82" t="str">
        <f t="shared" si="13"/>
        <v/>
      </c>
      <c r="N82" t="str">
        <f t="shared" si="13"/>
        <v/>
      </c>
      <c r="O82" t="str">
        <f t="shared" si="13"/>
        <v/>
      </c>
      <c r="P82" t="str">
        <f t="shared" si="13"/>
        <v/>
      </c>
      <c r="Q82" t="str">
        <f t="shared" si="13"/>
        <v/>
      </c>
      <c r="R82" t="str">
        <f t="shared" si="13"/>
        <v/>
      </c>
      <c r="S82" t="str">
        <f t="shared" si="13"/>
        <v/>
      </c>
      <c r="T82" t="str">
        <f t="shared" si="13"/>
        <v/>
      </c>
      <c r="U82" t="str">
        <f t="shared" si="13"/>
        <v/>
      </c>
      <c r="V82" t="str">
        <f t="shared" si="13"/>
        <v/>
      </c>
      <c r="W82" t="str">
        <f t="shared" si="13"/>
        <v/>
      </c>
      <c r="X82" t="str">
        <f t="shared" si="13"/>
        <v/>
      </c>
      <c r="Y82" t="str">
        <f t="shared" si="13"/>
        <v/>
      </c>
      <c r="Z82" t="str">
        <f t="shared" si="13"/>
        <v/>
      </c>
      <c r="AA82" t="str">
        <f t="shared" si="13"/>
        <v/>
      </c>
      <c r="AB82" t="str">
        <f t="shared" si="12"/>
        <v/>
      </c>
      <c r="AC82" t="str">
        <f t="shared" si="12"/>
        <v/>
      </c>
      <c r="AD82" t="str">
        <f t="shared" si="12"/>
        <v/>
      </c>
      <c r="AE82" t="str">
        <f t="shared" si="12"/>
        <v/>
      </c>
    </row>
    <row r="83" spans="1:31" x14ac:dyDescent="0.25">
      <c r="B83" t="s">
        <v>19</v>
      </c>
      <c r="F83" s="2">
        <f t="shared" ca="1" si="11"/>
        <v>0.77508972055981584</v>
      </c>
      <c r="H83">
        <f ca="1">IF(F83&gt;(C84+D82),3,"")</f>
        <v>3</v>
      </c>
      <c r="I83" t="str">
        <f ca="1">IF(AND(F83&gt;D82,F83&lt;(D82+C84)),1,"")</f>
        <v/>
      </c>
      <c r="J83" t="str">
        <f ca="1">IF(OR(F83=D82,F83&lt;D82),0,"")</f>
        <v/>
      </c>
      <c r="L83" t="str">
        <f t="shared" si="13"/>
        <v/>
      </c>
      <c r="M83" t="str">
        <f t="shared" si="13"/>
        <v/>
      </c>
      <c r="N83" t="str">
        <f t="shared" si="13"/>
        <v/>
      </c>
      <c r="O83" t="str">
        <f t="shared" si="13"/>
        <v/>
      </c>
      <c r="P83" t="str">
        <f t="shared" si="13"/>
        <v/>
      </c>
      <c r="Q83" t="str">
        <f t="shared" si="13"/>
        <v/>
      </c>
      <c r="R83" t="str">
        <f t="shared" si="13"/>
        <v/>
      </c>
      <c r="S83" t="str">
        <f t="shared" si="13"/>
        <v/>
      </c>
      <c r="T83" t="str">
        <f t="shared" si="13"/>
        <v/>
      </c>
      <c r="U83">
        <f ca="1">IF($B83=U$2,SUM($H83:$J83),"")</f>
        <v>3</v>
      </c>
      <c r="V83" t="str">
        <f t="shared" si="13"/>
        <v/>
      </c>
      <c r="W83" t="str">
        <f t="shared" si="13"/>
        <v/>
      </c>
      <c r="X83" t="str">
        <f t="shared" si="13"/>
        <v/>
      </c>
      <c r="Y83" t="str">
        <f t="shared" si="13"/>
        <v/>
      </c>
      <c r="Z83" t="str">
        <f t="shared" si="13"/>
        <v/>
      </c>
      <c r="AA83" t="str">
        <f t="shared" si="13"/>
        <v/>
      </c>
      <c r="AB83" t="str">
        <f t="shared" si="12"/>
        <v/>
      </c>
      <c r="AC83" t="str">
        <f t="shared" si="12"/>
        <v/>
      </c>
      <c r="AD83" t="str">
        <f t="shared" si="12"/>
        <v/>
      </c>
      <c r="AE83" t="str">
        <f t="shared" si="12"/>
        <v/>
      </c>
    </row>
    <row r="84" spans="1:31" x14ac:dyDescent="0.25">
      <c r="B84" t="s">
        <v>1</v>
      </c>
      <c r="C84" s="2">
        <v>0.17</v>
      </c>
      <c r="F84" s="2">
        <f t="shared" ca="1" si="11"/>
        <v>0.68488729642307078</v>
      </c>
      <c r="L84" t="str">
        <f t="shared" si="13"/>
        <v/>
      </c>
      <c r="M84" t="str">
        <f t="shared" si="13"/>
        <v/>
      </c>
      <c r="N84" t="str">
        <f t="shared" si="13"/>
        <v/>
      </c>
      <c r="O84" t="str">
        <f t="shared" si="13"/>
        <v/>
      </c>
      <c r="P84" t="str">
        <f t="shared" si="13"/>
        <v/>
      </c>
      <c r="Q84" t="str">
        <f t="shared" si="13"/>
        <v/>
      </c>
      <c r="R84" t="str">
        <f t="shared" si="13"/>
        <v/>
      </c>
      <c r="S84" t="str">
        <f t="shared" si="13"/>
        <v/>
      </c>
      <c r="T84" t="str">
        <f t="shared" si="13"/>
        <v/>
      </c>
      <c r="U84" t="str">
        <f t="shared" si="13"/>
        <v/>
      </c>
      <c r="V84" t="str">
        <f t="shared" si="13"/>
        <v/>
      </c>
      <c r="W84" t="str">
        <f t="shared" si="13"/>
        <v/>
      </c>
      <c r="X84" t="str">
        <f t="shared" si="13"/>
        <v/>
      </c>
      <c r="Y84" t="str">
        <f t="shared" si="13"/>
        <v/>
      </c>
      <c r="Z84" t="str">
        <f t="shared" si="13"/>
        <v/>
      </c>
      <c r="AA84" t="str">
        <f t="shared" si="13"/>
        <v/>
      </c>
      <c r="AB84" t="str">
        <f t="shared" si="12"/>
        <v/>
      </c>
      <c r="AC84" t="str">
        <f t="shared" si="12"/>
        <v/>
      </c>
      <c r="AD84" t="str">
        <f t="shared" si="12"/>
        <v/>
      </c>
      <c r="AE84" t="str">
        <f t="shared" si="12"/>
        <v/>
      </c>
    </row>
    <row r="85" spans="1:31" x14ac:dyDescent="0.25">
      <c r="B85" t="s">
        <v>8</v>
      </c>
      <c r="F85" s="2">
        <f t="shared" ca="1" si="11"/>
        <v>0.99165872800693966</v>
      </c>
      <c r="H85" t="str">
        <f ca="1">IF(I85=J85,3,"")</f>
        <v/>
      </c>
      <c r="I85" t="str">
        <f ca="1">IF(I83=1,1,"")</f>
        <v/>
      </c>
      <c r="J85">
        <f ca="1">IF(H83=3,0,"")</f>
        <v>0</v>
      </c>
      <c r="L85" t="str">
        <f t="shared" si="13"/>
        <v/>
      </c>
      <c r="M85" t="str">
        <f t="shared" si="13"/>
        <v/>
      </c>
      <c r="N85" t="str">
        <f t="shared" si="13"/>
        <v/>
      </c>
      <c r="O85" t="str">
        <f t="shared" si="13"/>
        <v/>
      </c>
      <c r="P85" t="str">
        <f t="shared" si="13"/>
        <v/>
      </c>
      <c r="Q85" t="str">
        <f t="shared" si="13"/>
        <v/>
      </c>
      <c r="R85" t="str">
        <f t="shared" si="13"/>
        <v/>
      </c>
      <c r="S85" t="str">
        <f t="shared" si="13"/>
        <v/>
      </c>
      <c r="T85" t="str">
        <f t="shared" si="13"/>
        <v/>
      </c>
      <c r="U85" t="str">
        <f t="shared" si="13"/>
        <v/>
      </c>
      <c r="V85" t="str">
        <f t="shared" si="13"/>
        <v/>
      </c>
      <c r="W85" t="str">
        <f t="shared" si="13"/>
        <v/>
      </c>
      <c r="X85" t="str">
        <f t="shared" si="13"/>
        <v/>
      </c>
      <c r="Y85">
        <f ca="1">IF($B85=Y$2,SUM($H85:$J85),"")</f>
        <v>0</v>
      </c>
      <c r="Z85" t="str">
        <f t="shared" si="13"/>
        <v/>
      </c>
      <c r="AA85" t="str">
        <f t="shared" si="13"/>
        <v/>
      </c>
      <c r="AB85" t="str">
        <f t="shared" si="12"/>
        <v/>
      </c>
      <c r="AC85" t="str">
        <f t="shared" si="12"/>
        <v/>
      </c>
      <c r="AD85" t="str">
        <f t="shared" si="12"/>
        <v/>
      </c>
      <c r="AE85" t="str">
        <f t="shared" si="12"/>
        <v/>
      </c>
    </row>
    <row r="86" spans="1:31" x14ac:dyDescent="0.25">
      <c r="A86" s="1">
        <v>43878</v>
      </c>
      <c r="B86" t="s">
        <v>1</v>
      </c>
      <c r="C86" s="2">
        <v>0.53</v>
      </c>
      <c r="D86" s="2">
        <v>0.24</v>
      </c>
      <c r="F86" s="2">
        <f t="shared" ca="1" si="11"/>
        <v>4.4189372853718933E-2</v>
      </c>
      <c r="L86" t="str">
        <f t="shared" si="13"/>
        <v/>
      </c>
      <c r="M86" t="str">
        <f t="shared" si="13"/>
        <v/>
      </c>
      <c r="N86" t="str">
        <f t="shared" si="13"/>
        <v/>
      </c>
      <c r="O86" t="str">
        <f t="shared" si="13"/>
        <v/>
      </c>
      <c r="P86" t="str">
        <f t="shared" si="13"/>
        <v/>
      </c>
      <c r="Q86" t="str">
        <f t="shared" si="13"/>
        <v/>
      </c>
      <c r="R86" t="str">
        <f t="shared" si="13"/>
        <v/>
      </c>
      <c r="S86" t="str">
        <f t="shared" si="13"/>
        <v/>
      </c>
      <c r="T86" t="str">
        <f t="shared" si="13"/>
        <v/>
      </c>
      <c r="U86" t="str">
        <f t="shared" si="13"/>
        <v/>
      </c>
      <c r="V86" t="str">
        <f t="shared" si="13"/>
        <v/>
      </c>
      <c r="W86" t="str">
        <f t="shared" si="13"/>
        <v/>
      </c>
      <c r="X86" t="str">
        <f t="shared" si="13"/>
        <v/>
      </c>
      <c r="Y86" t="str">
        <f t="shared" si="13"/>
        <v/>
      </c>
      <c r="Z86" t="str">
        <f t="shared" si="13"/>
        <v/>
      </c>
      <c r="AA86" t="str">
        <f t="shared" si="13"/>
        <v/>
      </c>
      <c r="AB86" t="str">
        <f t="shared" si="12"/>
        <v/>
      </c>
      <c r="AC86" t="str">
        <f t="shared" si="12"/>
        <v/>
      </c>
      <c r="AD86" t="str">
        <f t="shared" si="12"/>
        <v/>
      </c>
      <c r="AE86" t="str">
        <f t="shared" si="12"/>
        <v/>
      </c>
    </row>
    <row r="87" spans="1:31" x14ac:dyDescent="0.25">
      <c r="B87" t="s">
        <v>6</v>
      </c>
      <c r="F87" s="2">
        <f t="shared" ca="1" si="11"/>
        <v>0.73546856334505961</v>
      </c>
      <c r="H87">
        <f ca="1">IF(F87&gt;(C88+D86),3,"")</f>
        <v>3</v>
      </c>
      <c r="I87" t="str">
        <f ca="1">IF(AND(F87&gt;D86,F87&lt;(D86+C88)),1,"")</f>
        <v/>
      </c>
      <c r="J87" t="str">
        <f ca="1">IF(OR(F87=D86,F87&lt;D86),0,"")</f>
        <v/>
      </c>
      <c r="L87" t="str">
        <f t="shared" si="13"/>
        <v/>
      </c>
      <c r="M87" t="str">
        <f t="shared" si="13"/>
        <v/>
      </c>
      <c r="N87" t="str">
        <f t="shared" si="13"/>
        <v/>
      </c>
      <c r="O87">
        <f ca="1">IF($B87=O$2,SUM($H87:$J87),"")</f>
        <v>3</v>
      </c>
      <c r="P87" t="str">
        <f t="shared" si="13"/>
        <v/>
      </c>
      <c r="Q87" t="str">
        <f t="shared" si="13"/>
        <v/>
      </c>
      <c r="R87" t="str">
        <f t="shared" si="13"/>
        <v/>
      </c>
      <c r="S87" t="str">
        <f t="shared" si="13"/>
        <v/>
      </c>
      <c r="T87" t="str">
        <f t="shared" si="13"/>
        <v/>
      </c>
      <c r="U87" t="str">
        <f t="shared" si="13"/>
        <v/>
      </c>
      <c r="V87" t="str">
        <f t="shared" si="13"/>
        <v/>
      </c>
      <c r="W87" t="str">
        <f t="shared" si="13"/>
        <v/>
      </c>
      <c r="X87" t="str">
        <f t="shared" si="13"/>
        <v/>
      </c>
      <c r="Y87" t="str">
        <f t="shared" si="13"/>
        <v/>
      </c>
      <c r="Z87" t="str">
        <f t="shared" si="13"/>
        <v/>
      </c>
      <c r="AA87" t="str">
        <f t="shared" si="13"/>
        <v/>
      </c>
      <c r="AB87" t="str">
        <f t="shared" si="12"/>
        <v/>
      </c>
      <c r="AC87" t="str">
        <f t="shared" si="12"/>
        <v/>
      </c>
      <c r="AD87" t="str">
        <f t="shared" si="12"/>
        <v/>
      </c>
      <c r="AE87" t="str">
        <f t="shared" si="12"/>
        <v/>
      </c>
    </row>
    <row r="88" spans="1:31" x14ac:dyDescent="0.25">
      <c r="B88" t="s">
        <v>1</v>
      </c>
      <c r="C88" s="2">
        <v>0.23</v>
      </c>
      <c r="F88" s="2">
        <f t="shared" ca="1" si="11"/>
        <v>0.93344465671484267</v>
      </c>
      <c r="L88" t="str">
        <f t="shared" si="13"/>
        <v/>
      </c>
      <c r="M88" t="str">
        <f t="shared" si="13"/>
        <v/>
      </c>
      <c r="N88" t="str">
        <f t="shared" si="13"/>
        <v/>
      </c>
      <c r="O88" t="str">
        <f t="shared" si="13"/>
        <v/>
      </c>
      <c r="P88" t="str">
        <f t="shared" si="13"/>
        <v/>
      </c>
      <c r="Q88" t="str">
        <f t="shared" si="13"/>
        <v/>
      </c>
      <c r="R88" t="str">
        <f t="shared" si="13"/>
        <v/>
      </c>
      <c r="S88" t="str">
        <f t="shared" si="13"/>
        <v/>
      </c>
      <c r="T88" t="str">
        <f t="shared" si="13"/>
        <v/>
      </c>
      <c r="U88" t="str">
        <f t="shared" si="13"/>
        <v/>
      </c>
      <c r="V88" t="str">
        <f t="shared" si="13"/>
        <v/>
      </c>
      <c r="W88" t="str">
        <f t="shared" si="13"/>
        <v/>
      </c>
      <c r="X88" t="str">
        <f t="shared" si="13"/>
        <v/>
      </c>
      <c r="Y88" t="str">
        <f t="shared" si="13"/>
        <v/>
      </c>
      <c r="Z88" t="str">
        <f t="shared" si="13"/>
        <v/>
      </c>
      <c r="AA88" t="str">
        <f t="shared" si="13"/>
        <v/>
      </c>
      <c r="AB88" t="str">
        <f t="shared" si="12"/>
        <v/>
      </c>
      <c r="AC88" t="str">
        <f t="shared" si="12"/>
        <v/>
      </c>
      <c r="AD88" t="str">
        <f t="shared" si="12"/>
        <v/>
      </c>
      <c r="AE88" t="str">
        <f t="shared" si="12"/>
        <v/>
      </c>
    </row>
    <row r="89" spans="1:31" x14ac:dyDescent="0.25">
      <c r="B89" t="s">
        <v>17</v>
      </c>
      <c r="F89" s="2">
        <f t="shared" ca="1" si="11"/>
        <v>0.68504536184248677</v>
      </c>
      <c r="H89" t="str">
        <f ca="1">IF(I89=J89,3,"")</f>
        <v/>
      </c>
      <c r="I89" t="str">
        <f ca="1">IF(I87=1,1,"")</f>
        <v/>
      </c>
      <c r="J89">
        <f ca="1">IF(H87=3,0,"")</f>
        <v>0</v>
      </c>
      <c r="L89" t="str">
        <f t="shared" si="13"/>
        <v/>
      </c>
      <c r="M89" t="str">
        <f t="shared" si="13"/>
        <v/>
      </c>
      <c r="N89" t="str">
        <f t="shared" si="13"/>
        <v/>
      </c>
      <c r="O89" t="str">
        <f t="shared" si="13"/>
        <v/>
      </c>
      <c r="P89">
        <f ca="1">IF($B89=P$2,SUM($H89:$J89),"")</f>
        <v>0</v>
      </c>
      <c r="Q89" t="str">
        <f t="shared" si="13"/>
        <v/>
      </c>
      <c r="R89" t="str">
        <f t="shared" si="13"/>
        <v/>
      </c>
      <c r="S89" t="str">
        <f t="shared" si="13"/>
        <v/>
      </c>
      <c r="T89" t="str">
        <f t="shared" si="13"/>
        <v/>
      </c>
      <c r="U89" t="str">
        <f t="shared" si="13"/>
        <v/>
      </c>
      <c r="V89" t="str">
        <f t="shared" si="13"/>
        <v/>
      </c>
      <c r="W89" t="str">
        <f t="shared" si="13"/>
        <v/>
      </c>
      <c r="X89" t="str">
        <f t="shared" si="13"/>
        <v/>
      </c>
      <c r="Y89" t="str">
        <f t="shared" si="13"/>
        <v/>
      </c>
      <c r="Z89" t="str">
        <f t="shared" si="13"/>
        <v/>
      </c>
      <c r="AA89" t="str">
        <f t="shared" si="13"/>
        <v/>
      </c>
      <c r="AB89" t="str">
        <f t="shared" si="12"/>
        <v/>
      </c>
      <c r="AC89" t="str">
        <f t="shared" si="12"/>
        <v/>
      </c>
      <c r="AD89" t="str">
        <f t="shared" si="12"/>
        <v/>
      </c>
      <c r="AE89" t="str">
        <f t="shared" si="12"/>
        <v/>
      </c>
    </row>
    <row r="90" spans="1:31" x14ac:dyDescent="0.25">
      <c r="A90" s="1">
        <v>43883</v>
      </c>
      <c r="B90" t="s">
        <v>1</v>
      </c>
      <c r="C90" s="2">
        <v>0.55000000000000004</v>
      </c>
      <c r="D90" s="2">
        <v>0.22</v>
      </c>
      <c r="F90" s="2">
        <f t="shared" ca="1" si="11"/>
        <v>0.90667677486592124</v>
      </c>
      <c r="L90" t="str">
        <f t="shared" si="13"/>
        <v/>
      </c>
      <c r="M90" t="str">
        <f t="shared" si="13"/>
        <v/>
      </c>
      <c r="N90" t="str">
        <f t="shared" si="13"/>
        <v/>
      </c>
      <c r="O90" t="str">
        <f t="shared" si="13"/>
        <v/>
      </c>
      <c r="P90" t="str">
        <f t="shared" si="13"/>
        <v/>
      </c>
      <c r="Q90" t="str">
        <f t="shared" si="13"/>
        <v/>
      </c>
      <c r="R90" t="str">
        <f t="shared" si="13"/>
        <v/>
      </c>
      <c r="S90" t="str">
        <f t="shared" si="13"/>
        <v/>
      </c>
      <c r="T90" t="str">
        <f t="shared" si="13"/>
        <v/>
      </c>
      <c r="U90" t="str">
        <f t="shared" si="13"/>
        <v/>
      </c>
      <c r="V90" t="str">
        <f t="shared" si="13"/>
        <v/>
      </c>
      <c r="W90" t="str">
        <f t="shared" si="13"/>
        <v/>
      </c>
      <c r="X90" t="str">
        <f t="shared" si="13"/>
        <v/>
      </c>
      <c r="Y90" t="str">
        <f t="shared" si="13"/>
        <v/>
      </c>
      <c r="Z90" t="str">
        <f t="shared" si="13"/>
        <v/>
      </c>
      <c r="AA90" t="str">
        <f t="shared" si="13"/>
        <v/>
      </c>
      <c r="AB90" t="str">
        <f t="shared" si="12"/>
        <v/>
      </c>
      <c r="AC90" t="str">
        <f t="shared" si="12"/>
        <v/>
      </c>
      <c r="AD90" t="str">
        <f t="shared" si="12"/>
        <v/>
      </c>
      <c r="AE90" t="str">
        <f t="shared" si="12"/>
        <v/>
      </c>
    </row>
    <row r="91" spans="1:31" x14ac:dyDescent="0.25">
      <c r="B91" t="s">
        <v>6</v>
      </c>
      <c r="F91" s="2">
        <f t="shared" ca="1" si="11"/>
        <v>0.93822762998927922</v>
      </c>
      <c r="H91">
        <f ca="1">IF(F91&gt;(C92+D90),3,"")</f>
        <v>3</v>
      </c>
      <c r="I91" t="str">
        <f ca="1">IF(AND(F91&gt;D90,F91&lt;(D90+C92)),1,"")</f>
        <v/>
      </c>
      <c r="J91" t="str">
        <f ca="1">IF(OR(F91=D90,F91&lt;D90),0,"")</f>
        <v/>
      </c>
      <c r="L91" t="str">
        <f t="shared" si="13"/>
        <v/>
      </c>
      <c r="M91" t="str">
        <f t="shared" si="13"/>
        <v/>
      </c>
      <c r="N91" t="str">
        <f t="shared" si="13"/>
        <v/>
      </c>
      <c r="O91">
        <f ca="1">IF($B91=O$2,SUM($H91:$J91),"")</f>
        <v>3</v>
      </c>
      <c r="P91" t="str">
        <f t="shared" si="13"/>
        <v/>
      </c>
      <c r="Q91" t="str">
        <f t="shared" si="13"/>
        <v/>
      </c>
      <c r="R91" t="str">
        <f t="shared" si="13"/>
        <v/>
      </c>
      <c r="S91" t="str">
        <f t="shared" si="13"/>
        <v/>
      </c>
      <c r="T91" t="str">
        <f t="shared" si="13"/>
        <v/>
      </c>
      <c r="U91" t="str">
        <f t="shared" si="13"/>
        <v/>
      </c>
      <c r="V91" t="str">
        <f t="shared" si="13"/>
        <v/>
      </c>
      <c r="W91" t="str">
        <f t="shared" si="13"/>
        <v/>
      </c>
      <c r="X91" t="str">
        <f t="shared" si="13"/>
        <v/>
      </c>
      <c r="Y91" t="str">
        <f t="shared" si="13"/>
        <v/>
      </c>
      <c r="Z91" t="str">
        <f t="shared" si="13"/>
        <v/>
      </c>
      <c r="AA91" t="str">
        <f t="shared" si="13"/>
        <v/>
      </c>
      <c r="AB91" t="str">
        <f t="shared" si="12"/>
        <v/>
      </c>
      <c r="AC91" t="str">
        <f t="shared" si="12"/>
        <v/>
      </c>
      <c r="AD91" t="str">
        <f t="shared" si="12"/>
        <v/>
      </c>
      <c r="AE91" t="str">
        <f t="shared" si="12"/>
        <v/>
      </c>
    </row>
    <row r="92" spans="1:31" x14ac:dyDescent="0.25">
      <c r="B92" t="s">
        <v>1</v>
      </c>
      <c r="C92" s="2">
        <v>0.23</v>
      </c>
      <c r="F92" s="2">
        <f t="shared" ca="1" si="11"/>
        <v>0.74937691587638955</v>
      </c>
      <c r="L92" t="str">
        <f t="shared" si="13"/>
        <v/>
      </c>
      <c r="M92" t="str">
        <f t="shared" si="13"/>
        <v/>
      </c>
      <c r="N92" t="str">
        <f t="shared" si="13"/>
        <v/>
      </c>
      <c r="O92" t="str">
        <f t="shared" si="13"/>
        <v/>
      </c>
      <c r="P92" t="str">
        <f t="shared" si="13"/>
        <v/>
      </c>
      <c r="Q92" t="str">
        <f t="shared" si="13"/>
        <v/>
      </c>
      <c r="R92" t="str">
        <f t="shared" si="13"/>
        <v/>
      </c>
      <c r="S92" t="str">
        <f t="shared" si="13"/>
        <v/>
      </c>
      <c r="T92" t="str">
        <f t="shared" si="13"/>
        <v/>
      </c>
      <c r="U92" t="str">
        <f t="shared" si="13"/>
        <v/>
      </c>
      <c r="V92" t="str">
        <f t="shared" si="13"/>
        <v/>
      </c>
      <c r="W92" t="str">
        <f t="shared" si="13"/>
        <v/>
      </c>
      <c r="X92" t="str">
        <f t="shared" si="13"/>
        <v/>
      </c>
      <c r="Y92" t="str">
        <f t="shared" si="13"/>
        <v/>
      </c>
      <c r="Z92" t="str">
        <f t="shared" si="13"/>
        <v/>
      </c>
      <c r="AA92" t="str">
        <f t="shared" si="13"/>
        <v/>
      </c>
      <c r="AB92" t="str">
        <f t="shared" si="12"/>
        <v/>
      </c>
      <c r="AC92" t="str">
        <f t="shared" si="12"/>
        <v/>
      </c>
      <c r="AD92" t="str">
        <f t="shared" si="12"/>
        <v/>
      </c>
      <c r="AE92" t="str">
        <f t="shared" si="12"/>
        <v/>
      </c>
    </row>
    <row r="93" spans="1:31" x14ac:dyDescent="0.25">
      <c r="B93" t="s">
        <v>20</v>
      </c>
      <c r="F93" s="2">
        <f t="shared" ca="1" si="11"/>
        <v>0.39058430900291896</v>
      </c>
      <c r="H93" t="str">
        <f ca="1">IF(I93=J93,3,"")</f>
        <v/>
      </c>
      <c r="I93" t="str">
        <f ca="1">IF(I91=1,1,"")</f>
        <v/>
      </c>
      <c r="J93">
        <f ca="1">IF(H91=3,0,"")</f>
        <v>0</v>
      </c>
      <c r="L93" t="str">
        <f t="shared" si="13"/>
        <v/>
      </c>
      <c r="M93" t="str">
        <f t="shared" si="13"/>
        <v/>
      </c>
      <c r="N93" t="str">
        <f t="shared" si="13"/>
        <v/>
      </c>
      <c r="O93" t="str">
        <f t="shared" si="13"/>
        <v/>
      </c>
      <c r="P93" t="str">
        <f t="shared" si="13"/>
        <v/>
      </c>
      <c r="Q93">
        <f ca="1">IF($B93=Q$2,SUM($H93:$J93),"")</f>
        <v>0</v>
      </c>
      <c r="R93" t="str">
        <f t="shared" si="13"/>
        <v/>
      </c>
      <c r="S93" t="str">
        <f t="shared" si="13"/>
        <v/>
      </c>
      <c r="T93" t="str">
        <f t="shared" si="13"/>
        <v/>
      </c>
      <c r="U93" t="str">
        <f t="shared" si="13"/>
        <v/>
      </c>
      <c r="V93" t="str">
        <f t="shared" si="13"/>
        <v/>
      </c>
      <c r="W93" t="str">
        <f t="shared" si="13"/>
        <v/>
      </c>
      <c r="X93" t="str">
        <f t="shared" si="13"/>
        <v/>
      </c>
      <c r="Y93" t="str">
        <f t="shared" si="13"/>
        <v/>
      </c>
      <c r="Z93" t="str">
        <f t="shared" si="13"/>
        <v/>
      </c>
      <c r="AA93" t="str">
        <f t="shared" si="13"/>
        <v/>
      </c>
      <c r="AB93" t="str">
        <f t="shared" si="12"/>
        <v/>
      </c>
      <c r="AC93" t="str">
        <f t="shared" si="12"/>
        <v/>
      </c>
      <c r="AD93" t="str">
        <f t="shared" si="12"/>
        <v/>
      </c>
      <c r="AE93" t="str">
        <f t="shared" si="12"/>
        <v/>
      </c>
    </row>
    <row r="94" spans="1:31" x14ac:dyDescent="0.25">
      <c r="A94" s="1">
        <v>43883</v>
      </c>
      <c r="B94" t="s">
        <v>1</v>
      </c>
      <c r="C94" s="2">
        <v>0.5</v>
      </c>
      <c r="D94" s="2">
        <v>0.26</v>
      </c>
      <c r="F94" s="2">
        <f t="shared" ca="1" si="11"/>
        <v>0.43598425644711236</v>
      </c>
      <c r="L94" t="str">
        <f t="shared" si="13"/>
        <v/>
      </c>
      <c r="M94" t="str">
        <f t="shared" si="13"/>
        <v/>
      </c>
      <c r="N94" t="str">
        <f t="shared" si="13"/>
        <v/>
      </c>
      <c r="O94" t="str">
        <f t="shared" si="13"/>
        <v/>
      </c>
      <c r="P94" t="str">
        <f t="shared" si="13"/>
        <v/>
      </c>
      <c r="Q94" t="str">
        <f t="shared" si="13"/>
        <v/>
      </c>
      <c r="R94" t="str">
        <f t="shared" si="13"/>
        <v/>
      </c>
      <c r="S94" t="str">
        <f t="shared" si="13"/>
        <v/>
      </c>
      <c r="T94" t="str">
        <f t="shared" si="13"/>
        <v/>
      </c>
      <c r="U94" t="str">
        <f t="shared" si="13"/>
        <v/>
      </c>
      <c r="V94" t="str">
        <f t="shared" si="13"/>
        <v/>
      </c>
      <c r="W94" t="str">
        <f t="shared" si="13"/>
        <v/>
      </c>
      <c r="X94" t="str">
        <f t="shared" si="13"/>
        <v/>
      </c>
      <c r="Y94" t="str">
        <f t="shared" si="13"/>
        <v/>
      </c>
      <c r="Z94" t="str">
        <f t="shared" si="13"/>
        <v/>
      </c>
      <c r="AA94" t="str">
        <f t="shared" si="13"/>
        <v/>
      </c>
      <c r="AB94" t="str">
        <f t="shared" si="12"/>
        <v/>
      </c>
      <c r="AC94" t="str">
        <f t="shared" si="12"/>
        <v/>
      </c>
      <c r="AD94" t="str">
        <f t="shared" si="12"/>
        <v/>
      </c>
      <c r="AE94" t="str">
        <f t="shared" si="12"/>
        <v/>
      </c>
    </row>
    <row r="95" spans="1:31" x14ac:dyDescent="0.25">
      <c r="B95" t="s">
        <v>18</v>
      </c>
      <c r="F95" s="2">
        <f t="shared" ca="1" si="11"/>
        <v>0.3280005640612017</v>
      </c>
      <c r="H95" t="str">
        <f ca="1">IF(F95&gt;(C96+D94),3,"")</f>
        <v/>
      </c>
      <c r="I95">
        <f ca="1">IF(AND(F95&gt;D94,F95&lt;(D94+C96)),1,"")</f>
        <v>1</v>
      </c>
      <c r="J95" t="str">
        <f ca="1">IF(OR(F95=D94,F95&lt;D94),0,"")</f>
        <v/>
      </c>
      <c r="L95" t="str">
        <f t="shared" si="13"/>
        <v/>
      </c>
      <c r="M95" t="str">
        <f t="shared" si="13"/>
        <v/>
      </c>
      <c r="N95" t="str">
        <f t="shared" si="13"/>
        <v/>
      </c>
      <c r="O95" t="str">
        <f t="shared" si="13"/>
        <v/>
      </c>
      <c r="P95" t="str">
        <f t="shared" si="13"/>
        <v/>
      </c>
      <c r="Q95" t="str">
        <f t="shared" si="13"/>
        <v/>
      </c>
      <c r="R95" t="str">
        <f t="shared" si="13"/>
        <v/>
      </c>
      <c r="S95" t="str">
        <f t="shared" si="13"/>
        <v/>
      </c>
      <c r="T95" t="str">
        <f t="shared" si="13"/>
        <v/>
      </c>
      <c r="U95" t="str">
        <f t="shared" si="13"/>
        <v/>
      </c>
      <c r="V95" t="str">
        <f t="shared" si="13"/>
        <v/>
      </c>
      <c r="W95" t="str">
        <f t="shared" si="13"/>
        <v/>
      </c>
      <c r="X95">
        <f ca="1">IF($B95=X$2,SUM($H95:$J95),"")</f>
        <v>1</v>
      </c>
      <c r="Y95" t="str">
        <f t="shared" si="13"/>
        <v/>
      </c>
      <c r="Z95" t="str">
        <f t="shared" si="13"/>
        <v/>
      </c>
      <c r="AA95" t="str">
        <f t="shared" si="13"/>
        <v/>
      </c>
      <c r="AB95" t="str">
        <f t="shared" si="12"/>
        <v/>
      </c>
      <c r="AC95" t="str">
        <f t="shared" si="12"/>
        <v/>
      </c>
      <c r="AD95" t="str">
        <f t="shared" si="12"/>
        <v/>
      </c>
      <c r="AE95" t="str">
        <f t="shared" si="12"/>
        <v/>
      </c>
    </row>
    <row r="96" spans="1:31" x14ac:dyDescent="0.25">
      <c r="B96" t="s">
        <v>1</v>
      </c>
      <c r="C96" s="2">
        <v>0.24</v>
      </c>
      <c r="F96" s="2">
        <f t="shared" ca="1" si="11"/>
        <v>0.75036496607360226</v>
      </c>
      <c r="L96" t="str">
        <f t="shared" si="13"/>
        <v/>
      </c>
      <c r="M96" t="str">
        <f t="shared" si="13"/>
        <v/>
      </c>
      <c r="N96" t="str">
        <f t="shared" si="13"/>
        <v/>
      </c>
      <c r="O96" t="str">
        <f t="shared" si="13"/>
        <v/>
      </c>
      <c r="P96" t="str">
        <f t="shared" si="13"/>
        <v/>
      </c>
      <c r="Q96" t="str">
        <f t="shared" si="13"/>
        <v/>
      </c>
      <c r="R96" t="str">
        <f t="shared" si="13"/>
        <v/>
      </c>
      <c r="S96" t="str">
        <f t="shared" si="13"/>
        <v/>
      </c>
      <c r="T96" t="str">
        <f t="shared" si="13"/>
        <v/>
      </c>
      <c r="U96" t="str">
        <f t="shared" si="13"/>
        <v/>
      </c>
      <c r="V96" t="str">
        <f t="shared" si="13"/>
        <v/>
      </c>
      <c r="W96" t="str">
        <f t="shared" si="13"/>
        <v/>
      </c>
      <c r="X96" t="str">
        <f t="shared" si="13"/>
        <v/>
      </c>
      <c r="Y96" t="str">
        <f t="shared" si="13"/>
        <v/>
      </c>
      <c r="Z96" t="str">
        <f t="shared" si="13"/>
        <v/>
      </c>
      <c r="AA96" t="str">
        <f t="shared" ref="AA96:AE111" si="14">IF($B96=AA$2,SUM($H96:$J96),"")</f>
        <v/>
      </c>
      <c r="AB96" t="str">
        <f t="shared" si="14"/>
        <v/>
      </c>
      <c r="AC96" t="str">
        <f t="shared" si="14"/>
        <v/>
      </c>
      <c r="AD96" t="str">
        <f t="shared" si="14"/>
        <v/>
      </c>
      <c r="AE96" t="str">
        <f t="shared" si="14"/>
        <v/>
      </c>
    </row>
    <row r="97" spans="1:31" x14ac:dyDescent="0.25">
      <c r="B97" t="s">
        <v>15</v>
      </c>
      <c r="F97" s="2">
        <f t="shared" ca="1" si="11"/>
        <v>0.51223324557599437</v>
      </c>
      <c r="H97" t="str">
        <f ca="1">IF(I97=J97,3,"")</f>
        <v/>
      </c>
      <c r="I97">
        <f ca="1">IF(I95=1,1,"")</f>
        <v>1</v>
      </c>
      <c r="J97" t="str">
        <f ca="1">IF(H95=3,0,"")</f>
        <v/>
      </c>
      <c r="L97" t="str">
        <f t="shared" ref="L97:AA112" si="15">IF($B97=L$2,SUM($H97:$J97),"")</f>
        <v/>
      </c>
      <c r="M97" t="str">
        <f t="shared" si="15"/>
        <v/>
      </c>
      <c r="N97" t="str">
        <f t="shared" si="15"/>
        <v/>
      </c>
      <c r="O97" t="str">
        <f t="shared" si="15"/>
        <v/>
      </c>
      <c r="P97" t="str">
        <f t="shared" si="15"/>
        <v/>
      </c>
      <c r="Q97" t="str">
        <f t="shared" si="15"/>
        <v/>
      </c>
      <c r="R97" t="str">
        <f t="shared" si="15"/>
        <v/>
      </c>
      <c r="S97" t="str">
        <f t="shared" si="15"/>
        <v/>
      </c>
      <c r="T97" t="str">
        <f t="shared" si="15"/>
        <v/>
      </c>
      <c r="U97" t="str">
        <f t="shared" si="15"/>
        <v/>
      </c>
      <c r="V97" t="str">
        <f t="shared" si="15"/>
        <v/>
      </c>
      <c r="W97" t="str">
        <f t="shared" si="15"/>
        <v/>
      </c>
      <c r="X97" t="str">
        <f t="shared" si="15"/>
        <v/>
      </c>
      <c r="Y97" t="str">
        <f t="shared" si="15"/>
        <v/>
      </c>
      <c r="Z97" t="str">
        <f t="shared" si="15"/>
        <v/>
      </c>
      <c r="AA97" t="str">
        <f t="shared" si="15"/>
        <v/>
      </c>
      <c r="AB97" t="str">
        <f t="shared" si="14"/>
        <v/>
      </c>
      <c r="AC97">
        <f ca="1">IF($B97=AC$2,SUM($H97:$J97),"")</f>
        <v>1</v>
      </c>
      <c r="AD97" t="str">
        <f t="shared" si="14"/>
        <v/>
      </c>
      <c r="AE97" t="str">
        <f t="shared" si="14"/>
        <v/>
      </c>
    </row>
    <row r="98" spans="1:31" x14ac:dyDescent="0.25">
      <c r="A98" s="1">
        <v>43883</v>
      </c>
      <c r="B98" t="s">
        <v>1</v>
      </c>
      <c r="C98" s="2">
        <v>0.55000000000000004</v>
      </c>
      <c r="D98" s="2">
        <v>0.23</v>
      </c>
      <c r="F98" s="2">
        <f t="shared" ca="1" si="11"/>
        <v>0.82003664350418692</v>
      </c>
      <c r="L98" t="str">
        <f t="shared" si="15"/>
        <v/>
      </c>
      <c r="M98" t="str">
        <f t="shared" si="15"/>
        <v/>
      </c>
      <c r="N98" t="str">
        <f t="shared" si="15"/>
        <v/>
      </c>
      <c r="O98" t="str">
        <f t="shared" si="15"/>
        <v/>
      </c>
      <c r="P98" t="str">
        <f t="shared" si="15"/>
        <v/>
      </c>
      <c r="Q98" t="str">
        <f t="shared" si="15"/>
        <v/>
      </c>
      <c r="R98" t="str">
        <f t="shared" si="15"/>
        <v/>
      </c>
      <c r="S98" t="str">
        <f t="shared" si="15"/>
        <v/>
      </c>
      <c r="T98" t="str">
        <f t="shared" si="15"/>
        <v/>
      </c>
      <c r="U98" t="str">
        <f t="shared" si="15"/>
        <v/>
      </c>
      <c r="V98" t="str">
        <f t="shared" si="15"/>
        <v/>
      </c>
      <c r="W98" t="str">
        <f t="shared" si="15"/>
        <v/>
      </c>
      <c r="X98" t="str">
        <f t="shared" si="15"/>
        <v/>
      </c>
      <c r="Y98" t="str">
        <f t="shared" si="15"/>
        <v/>
      </c>
      <c r="Z98" t="str">
        <f t="shared" si="15"/>
        <v/>
      </c>
      <c r="AA98" t="str">
        <f t="shared" si="15"/>
        <v/>
      </c>
      <c r="AB98" t="str">
        <f t="shared" si="14"/>
        <v/>
      </c>
      <c r="AC98" t="str">
        <f t="shared" si="14"/>
        <v/>
      </c>
      <c r="AD98" t="str">
        <f t="shared" si="14"/>
        <v/>
      </c>
      <c r="AE98" t="str">
        <f t="shared" si="14"/>
        <v/>
      </c>
    </row>
    <row r="99" spans="1:31" x14ac:dyDescent="0.25">
      <c r="B99" t="s">
        <v>7</v>
      </c>
      <c r="F99" s="2">
        <f t="shared" ca="1" si="11"/>
        <v>0.90680036742242631</v>
      </c>
      <c r="H99">
        <f ca="1">IF(F99&gt;(C100+D98),3,"")</f>
        <v>3</v>
      </c>
      <c r="I99" t="str">
        <f ca="1">IF(AND(F99&gt;D98,F99&lt;(D98+C100)),1,"")</f>
        <v/>
      </c>
      <c r="J99" t="str">
        <f ca="1">IF(OR(F99=D98,F99&lt;D98),0,"")</f>
        <v/>
      </c>
      <c r="L99" t="str">
        <f t="shared" si="15"/>
        <v/>
      </c>
      <c r="M99" t="str">
        <f t="shared" si="15"/>
        <v/>
      </c>
      <c r="N99" t="str">
        <f t="shared" si="15"/>
        <v/>
      </c>
      <c r="O99" t="str">
        <f t="shared" si="15"/>
        <v/>
      </c>
      <c r="P99" t="str">
        <f t="shared" si="15"/>
        <v/>
      </c>
      <c r="Q99" t="str">
        <f t="shared" si="15"/>
        <v/>
      </c>
      <c r="R99" t="str">
        <f t="shared" si="15"/>
        <v/>
      </c>
      <c r="S99" t="str">
        <f t="shared" si="15"/>
        <v/>
      </c>
      <c r="T99">
        <f ca="1">IF($B99=T$2,SUM($H99:$J99),"")</f>
        <v>3</v>
      </c>
      <c r="U99" t="str">
        <f t="shared" si="15"/>
        <v/>
      </c>
      <c r="V99" t="str">
        <f t="shared" si="15"/>
        <v/>
      </c>
      <c r="W99" t="str">
        <f t="shared" si="15"/>
        <v/>
      </c>
      <c r="X99" t="str">
        <f t="shared" si="15"/>
        <v/>
      </c>
      <c r="Y99" t="str">
        <f t="shared" si="15"/>
        <v/>
      </c>
      <c r="Z99" t="str">
        <f t="shared" si="15"/>
        <v/>
      </c>
      <c r="AA99" t="str">
        <f t="shared" si="15"/>
        <v/>
      </c>
      <c r="AB99" t="str">
        <f t="shared" si="14"/>
        <v/>
      </c>
      <c r="AC99" t="str">
        <f t="shared" si="14"/>
        <v/>
      </c>
      <c r="AD99" t="str">
        <f t="shared" si="14"/>
        <v/>
      </c>
      <c r="AE99" t="str">
        <f t="shared" si="14"/>
        <v/>
      </c>
    </row>
    <row r="100" spans="1:31" x14ac:dyDescent="0.25">
      <c r="B100" t="s">
        <v>1</v>
      </c>
      <c r="C100" s="2">
        <v>0.22</v>
      </c>
      <c r="F100" s="2">
        <f t="shared" ca="1" si="11"/>
        <v>0.95997255771430523</v>
      </c>
      <c r="L100" t="str">
        <f t="shared" si="15"/>
        <v/>
      </c>
      <c r="M100" t="str">
        <f t="shared" si="15"/>
        <v/>
      </c>
      <c r="N100" t="str">
        <f t="shared" si="15"/>
        <v/>
      </c>
      <c r="O100" t="str">
        <f t="shared" si="15"/>
        <v/>
      </c>
      <c r="P100" t="str">
        <f t="shared" si="15"/>
        <v/>
      </c>
      <c r="Q100" t="str">
        <f t="shared" si="15"/>
        <v/>
      </c>
      <c r="R100" t="str">
        <f t="shared" si="15"/>
        <v/>
      </c>
      <c r="S100" t="str">
        <f t="shared" si="15"/>
        <v/>
      </c>
      <c r="T100" t="str">
        <f t="shared" si="15"/>
        <v/>
      </c>
      <c r="U100" t="str">
        <f t="shared" si="15"/>
        <v/>
      </c>
      <c r="V100" t="str">
        <f t="shared" si="15"/>
        <v/>
      </c>
      <c r="W100" t="str">
        <f t="shared" si="15"/>
        <v/>
      </c>
      <c r="X100" t="str">
        <f t="shared" si="15"/>
        <v/>
      </c>
      <c r="Y100" t="str">
        <f t="shared" si="15"/>
        <v/>
      </c>
      <c r="Z100" t="str">
        <f t="shared" si="15"/>
        <v/>
      </c>
      <c r="AA100" t="str">
        <f t="shared" si="15"/>
        <v/>
      </c>
      <c r="AB100" t="str">
        <f t="shared" si="14"/>
        <v/>
      </c>
      <c r="AC100" t="str">
        <f t="shared" si="14"/>
        <v/>
      </c>
      <c r="AD100" t="str">
        <f t="shared" si="14"/>
        <v/>
      </c>
      <c r="AE100" t="str">
        <f t="shared" si="14"/>
        <v/>
      </c>
    </row>
    <row r="101" spans="1:31" x14ac:dyDescent="0.25">
      <c r="B101" t="s">
        <v>16</v>
      </c>
      <c r="F101" s="2">
        <f t="shared" ca="1" si="11"/>
        <v>0.66554348538529595</v>
      </c>
      <c r="H101" t="str">
        <f ca="1">IF(I101=J101,3,"")</f>
        <v/>
      </c>
      <c r="I101" t="str">
        <f ca="1">IF(I99=1,1,"")</f>
        <v/>
      </c>
      <c r="J101">
        <f ca="1">IF(H99=3,0,"")</f>
        <v>0</v>
      </c>
      <c r="L101" t="str">
        <f t="shared" si="15"/>
        <v/>
      </c>
      <c r="M101" t="str">
        <f t="shared" si="15"/>
        <v/>
      </c>
      <c r="N101" t="str">
        <f t="shared" si="15"/>
        <v/>
      </c>
      <c r="O101" t="str">
        <f t="shared" si="15"/>
        <v/>
      </c>
      <c r="P101" t="str">
        <f t="shared" si="15"/>
        <v/>
      </c>
      <c r="Q101" t="str">
        <f t="shared" si="15"/>
        <v/>
      </c>
      <c r="R101" t="str">
        <f t="shared" si="15"/>
        <v/>
      </c>
      <c r="S101" t="str">
        <f t="shared" si="15"/>
        <v/>
      </c>
      <c r="T101" t="str">
        <f t="shared" si="15"/>
        <v/>
      </c>
      <c r="U101" t="str">
        <f t="shared" si="15"/>
        <v/>
      </c>
      <c r="V101" t="str">
        <f t="shared" si="15"/>
        <v/>
      </c>
      <c r="W101" t="str">
        <f t="shared" si="15"/>
        <v/>
      </c>
      <c r="X101" t="str">
        <f t="shared" si="15"/>
        <v/>
      </c>
      <c r="Y101" t="str">
        <f t="shared" si="15"/>
        <v/>
      </c>
      <c r="Z101" t="str">
        <f t="shared" si="15"/>
        <v/>
      </c>
      <c r="AA101">
        <f ca="1">IF($B101=AA$2,SUM($H101:$J101),"")</f>
        <v>0</v>
      </c>
      <c r="AB101" t="str">
        <f t="shared" si="14"/>
        <v/>
      </c>
      <c r="AC101" t="str">
        <f t="shared" si="14"/>
        <v/>
      </c>
      <c r="AD101" t="str">
        <f t="shared" si="14"/>
        <v/>
      </c>
      <c r="AE101" t="str">
        <f t="shared" si="14"/>
        <v/>
      </c>
    </row>
    <row r="102" spans="1:31" x14ac:dyDescent="0.25">
      <c r="A102" s="1">
        <v>43883</v>
      </c>
      <c r="B102" t="s">
        <v>1</v>
      </c>
      <c r="C102" s="2">
        <v>0.5</v>
      </c>
      <c r="D102" s="2">
        <v>0.27</v>
      </c>
      <c r="F102" s="2">
        <f t="shared" ca="1" si="11"/>
        <v>0.71581210317665556</v>
      </c>
      <c r="L102" t="str">
        <f t="shared" si="15"/>
        <v/>
      </c>
      <c r="M102" t="str">
        <f t="shared" si="15"/>
        <v/>
      </c>
      <c r="N102" t="str">
        <f t="shared" si="15"/>
        <v/>
      </c>
      <c r="O102" t="str">
        <f t="shared" si="15"/>
        <v/>
      </c>
      <c r="P102" t="str">
        <f t="shared" si="15"/>
        <v/>
      </c>
      <c r="Q102" t="str">
        <f t="shared" si="15"/>
        <v/>
      </c>
      <c r="R102" t="str">
        <f t="shared" si="15"/>
        <v/>
      </c>
      <c r="S102" t="str">
        <f t="shared" si="15"/>
        <v/>
      </c>
      <c r="T102" t="str">
        <f t="shared" si="15"/>
        <v/>
      </c>
      <c r="U102" t="str">
        <f t="shared" si="15"/>
        <v/>
      </c>
      <c r="V102" t="str">
        <f t="shared" si="15"/>
        <v/>
      </c>
      <c r="W102" t="str">
        <f t="shared" si="15"/>
        <v/>
      </c>
      <c r="X102" t="str">
        <f t="shared" si="15"/>
        <v/>
      </c>
      <c r="Y102" t="str">
        <f t="shared" si="15"/>
        <v/>
      </c>
      <c r="Z102" t="str">
        <f t="shared" si="15"/>
        <v/>
      </c>
      <c r="AA102" t="str">
        <f t="shared" si="15"/>
        <v/>
      </c>
      <c r="AB102" t="str">
        <f t="shared" si="14"/>
        <v/>
      </c>
      <c r="AC102" t="str">
        <f t="shared" si="14"/>
        <v/>
      </c>
      <c r="AD102" t="str">
        <f t="shared" si="14"/>
        <v/>
      </c>
      <c r="AE102" t="str">
        <f t="shared" si="14"/>
        <v/>
      </c>
    </row>
    <row r="103" spans="1:31" x14ac:dyDescent="0.25">
      <c r="B103" t="s">
        <v>11</v>
      </c>
      <c r="F103" s="2">
        <f t="shared" ca="1" si="11"/>
        <v>0.55610894166731617</v>
      </c>
      <c r="H103">
        <f ca="1">IF(F103&gt;(C104+D102),3,"")</f>
        <v>3</v>
      </c>
      <c r="I103" t="str">
        <f ca="1">IF(AND(F103&gt;D102,F103&lt;(D102+C104)),1,"")</f>
        <v/>
      </c>
      <c r="J103" t="str">
        <f ca="1">IF(OR(F103=D102,F103&lt;D102),0,"")</f>
        <v/>
      </c>
      <c r="L103" t="str">
        <f t="shared" si="15"/>
        <v/>
      </c>
      <c r="M103" t="str">
        <f t="shared" si="15"/>
        <v/>
      </c>
      <c r="N103" t="str">
        <f t="shared" si="15"/>
        <v/>
      </c>
      <c r="O103" t="str">
        <f t="shared" si="15"/>
        <v/>
      </c>
      <c r="P103" t="str">
        <f t="shared" si="15"/>
        <v/>
      </c>
      <c r="Q103" t="str">
        <f t="shared" si="15"/>
        <v/>
      </c>
      <c r="R103" t="str">
        <f t="shared" si="15"/>
        <v/>
      </c>
      <c r="S103" t="str">
        <f t="shared" si="15"/>
        <v/>
      </c>
      <c r="T103" t="str">
        <f t="shared" si="15"/>
        <v/>
      </c>
      <c r="U103" t="str">
        <f t="shared" si="15"/>
        <v/>
      </c>
      <c r="V103">
        <f ca="1">IF($B103=V$2,SUM($H103:$J103),"")</f>
        <v>3</v>
      </c>
      <c r="W103" t="str">
        <f t="shared" si="15"/>
        <v/>
      </c>
      <c r="X103" t="str">
        <f t="shared" si="15"/>
        <v/>
      </c>
      <c r="Y103" t="str">
        <f t="shared" si="15"/>
        <v/>
      </c>
      <c r="Z103" t="str">
        <f t="shared" si="15"/>
        <v/>
      </c>
      <c r="AA103" t="str">
        <f t="shared" si="15"/>
        <v/>
      </c>
      <c r="AB103" t="str">
        <f t="shared" si="14"/>
        <v/>
      </c>
      <c r="AC103" t="str">
        <f t="shared" si="14"/>
        <v/>
      </c>
      <c r="AD103" t="str">
        <f t="shared" si="14"/>
        <v/>
      </c>
      <c r="AE103" t="str">
        <f t="shared" si="14"/>
        <v/>
      </c>
    </row>
    <row r="104" spans="1:31" x14ac:dyDescent="0.25">
      <c r="B104" t="s">
        <v>1</v>
      </c>
      <c r="C104" s="2">
        <v>0.22</v>
      </c>
      <c r="F104" s="2">
        <f t="shared" ca="1" si="11"/>
        <v>0.10130118385018738</v>
      </c>
      <c r="L104" t="str">
        <f t="shared" si="15"/>
        <v/>
      </c>
      <c r="M104" t="str">
        <f t="shared" si="15"/>
        <v/>
      </c>
      <c r="N104" t="str">
        <f t="shared" si="15"/>
        <v/>
      </c>
      <c r="O104" t="str">
        <f t="shared" si="15"/>
        <v/>
      </c>
      <c r="P104" t="str">
        <f t="shared" si="15"/>
        <v/>
      </c>
      <c r="Q104" t="str">
        <f t="shared" si="15"/>
        <v/>
      </c>
      <c r="R104" t="str">
        <f t="shared" si="15"/>
        <v/>
      </c>
      <c r="S104" t="str">
        <f t="shared" si="15"/>
        <v/>
      </c>
      <c r="T104" t="str">
        <f t="shared" si="15"/>
        <v/>
      </c>
      <c r="U104" t="str">
        <f t="shared" si="15"/>
        <v/>
      </c>
      <c r="V104" t="str">
        <f t="shared" si="15"/>
        <v/>
      </c>
      <c r="W104" t="str">
        <f t="shared" si="15"/>
        <v/>
      </c>
      <c r="X104" t="str">
        <f t="shared" si="15"/>
        <v/>
      </c>
      <c r="Y104" t="str">
        <f t="shared" si="15"/>
        <v/>
      </c>
      <c r="Z104" t="str">
        <f t="shared" si="15"/>
        <v/>
      </c>
      <c r="AA104" t="str">
        <f t="shared" si="15"/>
        <v/>
      </c>
      <c r="AB104" t="str">
        <f t="shared" si="14"/>
        <v/>
      </c>
      <c r="AC104" t="str">
        <f t="shared" si="14"/>
        <v/>
      </c>
      <c r="AD104" t="str">
        <f t="shared" si="14"/>
        <v/>
      </c>
      <c r="AE104" t="str">
        <f t="shared" si="14"/>
        <v/>
      </c>
    </row>
    <row r="105" spans="1:31" x14ac:dyDescent="0.25">
      <c r="B105" t="s">
        <v>8</v>
      </c>
      <c r="F105" s="2">
        <f t="shared" ca="1" si="11"/>
        <v>2.8187047102288365E-2</v>
      </c>
      <c r="H105" t="str">
        <f ca="1">IF(I105=J105,3,"")</f>
        <v/>
      </c>
      <c r="I105" t="str">
        <f ca="1">IF(I103=1,1,"")</f>
        <v/>
      </c>
      <c r="J105">
        <f ca="1">IF(H103=3,0,"")</f>
        <v>0</v>
      </c>
      <c r="L105" t="str">
        <f t="shared" si="15"/>
        <v/>
      </c>
      <c r="M105" t="str">
        <f t="shared" si="15"/>
        <v/>
      </c>
      <c r="N105" t="str">
        <f t="shared" si="15"/>
        <v/>
      </c>
      <c r="O105" t="str">
        <f t="shared" si="15"/>
        <v/>
      </c>
      <c r="P105" t="str">
        <f t="shared" si="15"/>
        <v/>
      </c>
      <c r="Q105" t="str">
        <f t="shared" si="15"/>
        <v/>
      </c>
      <c r="R105" t="str">
        <f t="shared" si="15"/>
        <v/>
      </c>
      <c r="S105" t="str">
        <f t="shared" si="15"/>
        <v/>
      </c>
      <c r="T105" t="str">
        <f t="shared" si="15"/>
        <v/>
      </c>
      <c r="U105" t="str">
        <f t="shared" si="15"/>
        <v/>
      </c>
      <c r="V105" t="str">
        <f t="shared" si="15"/>
        <v/>
      </c>
      <c r="W105" t="str">
        <f t="shared" si="15"/>
        <v/>
      </c>
      <c r="X105" t="str">
        <f t="shared" si="15"/>
        <v/>
      </c>
      <c r="Y105">
        <f ca="1">IF($B105=Y$2,SUM($H105:$J105),"")</f>
        <v>0</v>
      </c>
      <c r="Z105" t="str">
        <f t="shared" si="15"/>
        <v/>
      </c>
      <c r="AA105" t="str">
        <f t="shared" si="15"/>
        <v/>
      </c>
      <c r="AB105" t="str">
        <f t="shared" si="14"/>
        <v/>
      </c>
      <c r="AC105" t="str">
        <f t="shared" si="14"/>
        <v/>
      </c>
      <c r="AD105" t="str">
        <f t="shared" si="14"/>
        <v/>
      </c>
      <c r="AE105" t="str">
        <f t="shared" si="14"/>
        <v/>
      </c>
    </row>
    <row r="106" spans="1:31" x14ac:dyDescent="0.25">
      <c r="A106" s="1">
        <v>43883</v>
      </c>
      <c r="B106" t="s">
        <v>1</v>
      </c>
      <c r="C106" s="2">
        <v>0.46</v>
      </c>
      <c r="D106" s="2">
        <v>0.28000000000000003</v>
      </c>
      <c r="F106" s="2">
        <f t="shared" ca="1" si="11"/>
        <v>0.13944841637745775</v>
      </c>
      <c r="L106" t="str">
        <f t="shared" si="15"/>
        <v/>
      </c>
      <c r="M106" t="str">
        <f t="shared" si="15"/>
        <v/>
      </c>
      <c r="N106" t="str">
        <f t="shared" si="15"/>
        <v/>
      </c>
      <c r="O106" t="str">
        <f t="shared" si="15"/>
        <v/>
      </c>
      <c r="P106" t="str">
        <f t="shared" si="15"/>
        <v/>
      </c>
      <c r="Q106" t="str">
        <f t="shared" si="15"/>
        <v/>
      </c>
      <c r="R106" t="str">
        <f t="shared" si="15"/>
        <v/>
      </c>
      <c r="S106" t="str">
        <f t="shared" si="15"/>
        <v/>
      </c>
      <c r="T106" t="str">
        <f t="shared" si="15"/>
        <v/>
      </c>
      <c r="U106" t="str">
        <f t="shared" si="15"/>
        <v/>
      </c>
      <c r="V106" t="str">
        <f t="shared" si="15"/>
        <v/>
      </c>
      <c r="W106" t="str">
        <f t="shared" si="15"/>
        <v/>
      </c>
      <c r="X106" t="str">
        <f t="shared" si="15"/>
        <v/>
      </c>
      <c r="Y106" t="str">
        <f t="shared" si="15"/>
        <v/>
      </c>
      <c r="Z106" t="str">
        <f t="shared" si="15"/>
        <v/>
      </c>
      <c r="AA106" t="str">
        <f t="shared" si="15"/>
        <v/>
      </c>
      <c r="AB106" t="str">
        <f t="shared" si="14"/>
        <v/>
      </c>
      <c r="AC106" t="str">
        <f t="shared" si="14"/>
        <v/>
      </c>
      <c r="AD106" t="str">
        <f t="shared" si="14"/>
        <v/>
      </c>
      <c r="AE106" t="str">
        <f t="shared" si="14"/>
        <v/>
      </c>
    </row>
    <row r="107" spans="1:31" x14ac:dyDescent="0.25">
      <c r="B107" t="s">
        <v>12</v>
      </c>
      <c r="F107" s="2">
        <f t="shared" ca="1" si="11"/>
        <v>0.56642583816669312</v>
      </c>
      <c r="H107">
        <f ca="1">IF(F107&gt;(C108+D106),3,"")</f>
        <v>3</v>
      </c>
      <c r="I107" t="str">
        <f ca="1">IF(AND(F107&gt;D106,F107&lt;(D106+C108)),1,"")</f>
        <v/>
      </c>
      <c r="J107" t="str">
        <f ca="1">IF(OR(F107=D106,F107&lt;D106),0,"")</f>
        <v/>
      </c>
      <c r="L107" t="str">
        <f t="shared" si="15"/>
        <v/>
      </c>
      <c r="M107" t="str">
        <f t="shared" si="15"/>
        <v/>
      </c>
      <c r="N107" t="str">
        <f t="shared" si="15"/>
        <v/>
      </c>
      <c r="O107" t="str">
        <f t="shared" si="15"/>
        <v/>
      </c>
      <c r="P107" t="str">
        <f t="shared" si="15"/>
        <v/>
      </c>
      <c r="Q107" t="str">
        <f t="shared" si="15"/>
        <v/>
      </c>
      <c r="R107" t="str">
        <f t="shared" si="15"/>
        <v/>
      </c>
      <c r="S107">
        <f ca="1">IF($B107=S$2,SUM($H107:$J107),"")</f>
        <v>3</v>
      </c>
      <c r="T107" t="str">
        <f t="shared" si="15"/>
        <v/>
      </c>
      <c r="U107" t="str">
        <f t="shared" si="15"/>
        <v/>
      </c>
      <c r="V107" t="str">
        <f t="shared" si="15"/>
        <v/>
      </c>
      <c r="W107" t="str">
        <f t="shared" si="15"/>
        <v/>
      </c>
      <c r="X107" t="str">
        <f t="shared" si="15"/>
        <v/>
      </c>
      <c r="Y107" t="str">
        <f t="shared" si="15"/>
        <v/>
      </c>
      <c r="Z107" t="str">
        <f t="shared" si="15"/>
        <v/>
      </c>
      <c r="AA107" t="str">
        <f t="shared" si="15"/>
        <v/>
      </c>
      <c r="AB107" t="str">
        <f t="shared" si="14"/>
        <v/>
      </c>
      <c r="AC107" t="str">
        <f t="shared" si="14"/>
        <v/>
      </c>
      <c r="AD107" t="str">
        <f t="shared" si="14"/>
        <v/>
      </c>
      <c r="AE107" t="str">
        <f t="shared" si="14"/>
        <v/>
      </c>
    </row>
    <row r="108" spans="1:31" x14ac:dyDescent="0.25">
      <c r="B108" t="s">
        <v>1</v>
      </c>
      <c r="C108" s="2">
        <v>0.26</v>
      </c>
      <c r="F108" s="2">
        <f t="shared" ca="1" si="11"/>
        <v>0.85025965845885376</v>
      </c>
      <c r="L108" t="str">
        <f t="shared" si="15"/>
        <v/>
      </c>
      <c r="M108" t="str">
        <f t="shared" si="15"/>
        <v/>
      </c>
      <c r="N108" t="str">
        <f t="shared" si="15"/>
        <v/>
      </c>
      <c r="O108" t="str">
        <f t="shared" si="15"/>
        <v/>
      </c>
      <c r="P108" t="str">
        <f t="shared" si="15"/>
        <v/>
      </c>
      <c r="Q108" t="str">
        <f t="shared" si="15"/>
        <v/>
      </c>
      <c r="R108" t="str">
        <f t="shared" si="15"/>
        <v/>
      </c>
      <c r="S108" t="str">
        <f t="shared" si="15"/>
        <v/>
      </c>
      <c r="T108" t="str">
        <f t="shared" si="15"/>
        <v/>
      </c>
      <c r="U108" t="str">
        <f t="shared" si="15"/>
        <v/>
      </c>
      <c r="V108" t="str">
        <f t="shared" si="15"/>
        <v/>
      </c>
      <c r="W108" t="str">
        <f t="shared" si="15"/>
        <v/>
      </c>
      <c r="X108" t="str">
        <f t="shared" si="15"/>
        <v/>
      </c>
      <c r="Y108" t="str">
        <f t="shared" si="15"/>
        <v/>
      </c>
      <c r="Z108" t="str">
        <f t="shared" si="15"/>
        <v/>
      </c>
      <c r="AA108" t="str">
        <f t="shared" si="15"/>
        <v/>
      </c>
      <c r="AB108" t="str">
        <f t="shared" si="14"/>
        <v/>
      </c>
      <c r="AC108" t="str">
        <f t="shared" si="14"/>
        <v/>
      </c>
      <c r="AD108" t="str">
        <f t="shared" si="14"/>
        <v/>
      </c>
      <c r="AE108" t="str">
        <f t="shared" si="14"/>
        <v/>
      </c>
    </row>
    <row r="109" spans="1:31" x14ac:dyDescent="0.25">
      <c r="B109" t="s">
        <v>10</v>
      </c>
      <c r="F109" s="2">
        <f t="shared" ca="1" si="11"/>
        <v>0.35253616282130451</v>
      </c>
      <c r="H109" t="str">
        <f ca="1">IF(I109=J109,3,"")</f>
        <v/>
      </c>
      <c r="I109" t="str">
        <f ca="1">IF(I107=1,1,"")</f>
        <v/>
      </c>
      <c r="J109">
        <f ca="1">IF(H107=3,0,"")</f>
        <v>0</v>
      </c>
      <c r="L109" t="str">
        <f t="shared" si="15"/>
        <v/>
      </c>
      <c r="M109" t="str">
        <f t="shared" si="15"/>
        <v/>
      </c>
      <c r="N109" t="str">
        <f t="shared" si="15"/>
        <v/>
      </c>
      <c r="O109" t="str">
        <f t="shared" si="15"/>
        <v/>
      </c>
      <c r="P109" t="str">
        <f t="shared" si="15"/>
        <v/>
      </c>
      <c r="Q109" t="str">
        <f t="shared" si="15"/>
        <v/>
      </c>
      <c r="R109" t="str">
        <f t="shared" si="15"/>
        <v/>
      </c>
      <c r="S109" t="str">
        <f t="shared" si="15"/>
        <v/>
      </c>
      <c r="T109" t="str">
        <f t="shared" si="15"/>
        <v/>
      </c>
      <c r="U109" t="str">
        <f t="shared" si="15"/>
        <v/>
      </c>
      <c r="V109" t="str">
        <f t="shared" si="15"/>
        <v/>
      </c>
      <c r="W109" t="str">
        <f t="shared" si="15"/>
        <v/>
      </c>
      <c r="X109" t="str">
        <f t="shared" si="15"/>
        <v/>
      </c>
      <c r="Y109" t="str">
        <f t="shared" si="15"/>
        <v/>
      </c>
      <c r="Z109">
        <f ca="1">IF($B109=Z$2,SUM($H109:$J109),"")</f>
        <v>0</v>
      </c>
      <c r="AA109" t="str">
        <f t="shared" si="15"/>
        <v/>
      </c>
      <c r="AB109" t="str">
        <f t="shared" si="14"/>
        <v/>
      </c>
      <c r="AC109" t="str">
        <f t="shared" si="14"/>
        <v/>
      </c>
      <c r="AD109" t="str">
        <f t="shared" si="14"/>
        <v/>
      </c>
      <c r="AE109" t="str">
        <f t="shared" si="14"/>
        <v/>
      </c>
    </row>
    <row r="110" spans="1:31" x14ac:dyDescent="0.25">
      <c r="A110" s="1">
        <v>43883</v>
      </c>
      <c r="B110" t="s">
        <v>1</v>
      </c>
      <c r="C110" s="2">
        <v>0.22</v>
      </c>
      <c r="D110" s="2">
        <v>0.21</v>
      </c>
      <c r="F110" s="2">
        <f t="shared" ca="1" si="11"/>
        <v>0.82909281496483178</v>
      </c>
      <c r="L110" t="str">
        <f t="shared" si="15"/>
        <v/>
      </c>
      <c r="M110" t="str">
        <f t="shared" si="15"/>
        <v/>
      </c>
      <c r="N110" t="str">
        <f t="shared" si="15"/>
        <v/>
      </c>
      <c r="O110" t="str">
        <f t="shared" si="15"/>
        <v/>
      </c>
      <c r="P110" t="str">
        <f t="shared" si="15"/>
        <v/>
      </c>
      <c r="Q110" t="str">
        <f t="shared" si="15"/>
        <v/>
      </c>
      <c r="R110" t="str">
        <f t="shared" si="15"/>
        <v/>
      </c>
      <c r="S110" t="str">
        <f t="shared" si="15"/>
        <v/>
      </c>
      <c r="T110" t="str">
        <f t="shared" si="15"/>
        <v/>
      </c>
      <c r="U110" t="str">
        <f t="shared" si="15"/>
        <v/>
      </c>
      <c r="V110" t="str">
        <f t="shared" si="15"/>
        <v/>
      </c>
      <c r="W110" t="str">
        <f t="shared" si="15"/>
        <v/>
      </c>
      <c r="X110" t="str">
        <f t="shared" si="15"/>
        <v/>
      </c>
      <c r="Y110" t="str">
        <f t="shared" si="15"/>
        <v/>
      </c>
      <c r="Z110" t="str">
        <f t="shared" si="15"/>
        <v/>
      </c>
      <c r="AA110" t="str">
        <f t="shared" si="15"/>
        <v/>
      </c>
      <c r="AB110" t="str">
        <f t="shared" si="14"/>
        <v/>
      </c>
      <c r="AC110" t="str">
        <f t="shared" si="14"/>
        <v/>
      </c>
      <c r="AD110" t="str">
        <f t="shared" si="14"/>
        <v/>
      </c>
      <c r="AE110" t="str">
        <f t="shared" si="14"/>
        <v/>
      </c>
    </row>
    <row r="111" spans="1:31" x14ac:dyDescent="0.25">
      <c r="B111" t="s">
        <v>5</v>
      </c>
      <c r="F111" s="2">
        <f t="shared" ca="1" si="11"/>
        <v>0.47413477186206421</v>
      </c>
      <c r="H111" t="str">
        <f ca="1">IF(F111&gt;(C112+D110),3,"")</f>
        <v/>
      </c>
      <c r="I111">
        <f ca="1">IF(AND(F111&gt;D110,F111&lt;(D110+C112)),1,"")</f>
        <v>1</v>
      </c>
      <c r="J111" t="str">
        <f ca="1">IF(OR(F111=D110,F111&lt;D110),0,"")</f>
        <v/>
      </c>
      <c r="L111" t="str">
        <f t="shared" si="15"/>
        <v/>
      </c>
      <c r="M111" t="str">
        <f t="shared" si="15"/>
        <v/>
      </c>
      <c r="N111">
        <f ca="1">IF($B111=N$2,SUM($H111:$J111),"")</f>
        <v>1</v>
      </c>
      <c r="O111" t="str">
        <f t="shared" si="15"/>
        <v/>
      </c>
      <c r="P111" t="str">
        <f t="shared" si="15"/>
        <v/>
      </c>
      <c r="Q111" t="str">
        <f t="shared" si="15"/>
        <v/>
      </c>
      <c r="R111" t="str">
        <f t="shared" si="15"/>
        <v/>
      </c>
      <c r="S111" t="str">
        <f t="shared" si="15"/>
        <v/>
      </c>
      <c r="T111" t="str">
        <f t="shared" si="15"/>
        <v/>
      </c>
      <c r="U111" t="str">
        <f t="shared" si="15"/>
        <v/>
      </c>
      <c r="V111" t="str">
        <f t="shared" si="15"/>
        <v/>
      </c>
      <c r="W111" t="str">
        <f t="shared" si="15"/>
        <v/>
      </c>
      <c r="X111" t="str">
        <f t="shared" si="15"/>
        <v/>
      </c>
      <c r="Y111" t="str">
        <f t="shared" si="15"/>
        <v/>
      </c>
      <c r="Z111" t="str">
        <f t="shared" si="15"/>
        <v/>
      </c>
      <c r="AA111" t="str">
        <f t="shared" si="15"/>
        <v/>
      </c>
      <c r="AB111" t="str">
        <f t="shared" si="14"/>
        <v/>
      </c>
      <c r="AC111" t="str">
        <f t="shared" si="14"/>
        <v/>
      </c>
      <c r="AD111" t="str">
        <f t="shared" si="14"/>
        <v/>
      </c>
      <c r="AE111" t="str">
        <f t="shared" si="14"/>
        <v/>
      </c>
    </row>
    <row r="112" spans="1:31" x14ac:dyDescent="0.25">
      <c r="B112" t="s">
        <v>1</v>
      </c>
      <c r="C112" s="2">
        <v>0.56999999999999995</v>
      </c>
      <c r="F112" s="2">
        <f t="shared" ca="1" si="11"/>
        <v>2.0020651445360027E-2</v>
      </c>
      <c r="L112" t="str">
        <f t="shared" si="15"/>
        <v/>
      </c>
      <c r="M112" t="str">
        <f t="shared" si="15"/>
        <v/>
      </c>
      <c r="N112" t="str">
        <f t="shared" si="15"/>
        <v/>
      </c>
      <c r="O112" t="str">
        <f t="shared" si="15"/>
        <v/>
      </c>
      <c r="P112" t="str">
        <f t="shared" si="15"/>
        <v/>
      </c>
      <c r="Q112" t="str">
        <f t="shared" si="15"/>
        <v/>
      </c>
      <c r="R112" t="str">
        <f t="shared" si="15"/>
        <v/>
      </c>
      <c r="S112" t="str">
        <f t="shared" si="15"/>
        <v/>
      </c>
      <c r="T112" t="str">
        <f t="shared" si="15"/>
        <v/>
      </c>
      <c r="U112" t="str">
        <f t="shared" si="15"/>
        <v/>
      </c>
      <c r="V112" t="str">
        <f t="shared" si="15"/>
        <v/>
      </c>
      <c r="W112" t="str">
        <f t="shared" si="15"/>
        <v/>
      </c>
      <c r="X112" t="str">
        <f t="shared" si="15"/>
        <v/>
      </c>
      <c r="Y112" t="str">
        <f t="shared" si="15"/>
        <v/>
      </c>
      <c r="Z112" t="str">
        <f t="shared" si="15"/>
        <v/>
      </c>
      <c r="AA112" t="str">
        <f t="shared" ref="AA112:AE127" si="16">IF($B112=AA$2,SUM($H112:$J112),"")</f>
        <v/>
      </c>
      <c r="AB112" t="str">
        <f t="shared" si="16"/>
        <v/>
      </c>
      <c r="AC112" t="str">
        <f t="shared" si="16"/>
        <v/>
      </c>
      <c r="AD112" t="str">
        <f t="shared" si="16"/>
        <v/>
      </c>
      <c r="AE112" t="str">
        <f t="shared" si="16"/>
        <v/>
      </c>
    </row>
    <row r="113" spans="1:31" x14ac:dyDescent="0.25">
      <c r="B113" t="s">
        <v>21</v>
      </c>
      <c r="F113" s="2">
        <f t="shared" ca="1" si="11"/>
        <v>4.4691554435604464E-2</v>
      </c>
      <c r="H113" t="str">
        <f ca="1">IF(I113=J113,3,"")</f>
        <v/>
      </c>
      <c r="I113">
        <f ca="1">IF(I111=1,1,"")</f>
        <v>1</v>
      </c>
      <c r="J113" t="str">
        <f ca="1">IF(H111=3,0,"")</f>
        <v/>
      </c>
      <c r="L113" t="str">
        <f t="shared" ref="L113:AA128" si="17">IF($B113=L$2,SUM($H113:$J113),"")</f>
        <v/>
      </c>
      <c r="M113">
        <f ca="1">IF($B113=M$2,SUM($H113:$J113),"")</f>
        <v>1</v>
      </c>
      <c r="N113" t="str">
        <f t="shared" si="17"/>
        <v/>
      </c>
      <c r="O113" t="str">
        <f t="shared" si="17"/>
        <v/>
      </c>
      <c r="P113" t="str">
        <f t="shared" si="17"/>
        <v/>
      </c>
      <c r="Q113" t="str">
        <f t="shared" si="17"/>
        <v/>
      </c>
      <c r="R113" t="str">
        <f t="shared" si="17"/>
        <v/>
      </c>
      <c r="S113" t="str">
        <f t="shared" si="17"/>
        <v/>
      </c>
      <c r="T113" t="str">
        <f t="shared" si="17"/>
        <v/>
      </c>
      <c r="U113" t="str">
        <f t="shared" si="17"/>
        <v/>
      </c>
      <c r="V113" t="str">
        <f t="shared" si="17"/>
        <v/>
      </c>
      <c r="W113" t="str">
        <f t="shared" si="17"/>
        <v/>
      </c>
      <c r="X113" t="str">
        <f t="shared" si="17"/>
        <v/>
      </c>
      <c r="Y113" t="str">
        <f t="shared" si="17"/>
        <v/>
      </c>
      <c r="Z113" t="str">
        <f t="shared" si="17"/>
        <v/>
      </c>
      <c r="AA113" t="str">
        <f t="shared" si="17"/>
        <v/>
      </c>
      <c r="AB113" t="str">
        <f t="shared" si="16"/>
        <v/>
      </c>
      <c r="AC113" t="str">
        <f t="shared" si="16"/>
        <v/>
      </c>
      <c r="AD113" t="str">
        <f t="shared" si="16"/>
        <v/>
      </c>
      <c r="AE113" t="str">
        <f t="shared" si="16"/>
        <v/>
      </c>
    </row>
    <row r="114" spans="1:31" x14ac:dyDescent="0.25">
      <c r="A114" s="1">
        <v>43884</v>
      </c>
      <c r="B114" t="s">
        <v>1</v>
      </c>
      <c r="C114" s="2">
        <v>0.56000000000000005</v>
      </c>
      <c r="D114" s="2">
        <v>0.24</v>
      </c>
      <c r="F114" s="2">
        <f t="shared" ca="1" si="11"/>
        <v>0.5313783452621722</v>
      </c>
      <c r="L114" t="str">
        <f t="shared" si="17"/>
        <v/>
      </c>
      <c r="M114" t="str">
        <f t="shared" si="17"/>
        <v/>
      </c>
      <c r="N114" t="str">
        <f t="shared" si="17"/>
        <v/>
      </c>
      <c r="O114" t="str">
        <f t="shared" si="17"/>
        <v/>
      </c>
      <c r="P114" t="str">
        <f t="shared" si="17"/>
        <v/>
      </c>
      <c r="Q114" t="str">
        <f t="shared" si="17"/>
        <v/>
      </c>
      <c r="R114" t="str">
        <f t="shared" si="17"/>
        <v/>
      </c>
      <c r="S114" t="str">
        <f t="shared" si="17"/>
        <v/>
      </c>
      <c r="T114" t="str">
        <f t="shared" si="17"/>
        <v/>
      </c>
      <c r="U114" t="str">
        <f t="shared" si="17"/>
        <v/>
      </c>
      <c r="V114" t="str">
        <f t="shared" si="17"/>
        <v/>
      </c>
      <c r="W114" t="str">
        <f t="shared" si="17"/>
        <v/>
      </c>
      <c r="X114" t="str">
        <f t="shared" si="17"/>
        <v/>
      </c>
      <c r="Y114" t="str">
        <f t="shared" si="17"/>
        <v/>
      </c>
      <c r="Z114" t="str">
        <f t="shared" si="17"/>
        <v/>
      </c>
      <c r="AA114" t="str">
        <f t="shared" si="17"/>
        <v/>
      </c>
      <c r="AB114" t="str">
        <f t="shared" si="16"/>
        <v/>
      </c>
      <c r="AC114" t="str">
        <f t="shared" si="16"/>
        <v/>
      </c>
      <c r="AD114" t="str">
        <f t="shared" si="16"/>
        <v/>
      </c>
      <c r="AE114" t="str">
        <f t="shared" si="16"/>
        <v/>
      </c>
    </row>
    <row r="115" spans="1:31" x14ac:dyDescent="0.25">
      <c r="B115" t="s">
        <v>17</v>
      </c>
      <c r="F115" s="2">
        <f t="shared" ca="1" si="11"/>
        <v>6.376999776495218E-2</v>
      </c>
      <c r="H115" t="str">
        <f ca="1">IF(F115&gt;(C116+D114),3,"")</f>
        <v/>
      </c>
      <c r="I115" t="str">
        <f ca="1">IF(AND(F115&gt;D114,F115&lt;(D114+C116)),1,"")</f>
        <v/>
      </c>
      <c r="J115">
        <f ca="1">IF(OR(F115=D114,F115&lt;D114),0,"")</f>
        <v>0</v>
      </c>
      <c r="L115" t="str">
        <f t="shared" si="17"/>
        <v/>
      </c>
      <c r="M115" t="str">
        <f t="shared" si="17"/>
        <v/>
      </c>
      <c r="N115" t="str">
        <f t="shared" si="17"/>
        <v/>
      </c>
      <c r="O115" t="str">
        <f t="shared" si="17"/>
        <v/>
      </c>
      <c r="P115">
        <f ca="1">IF($B115=P$2,SUM($H115:$J115),"")</f>
        <v>0</v>
      </c>
      <c r="Q115" t="str">
        <f t="shared" si="17"/>
        <v/>
      </c>
      <c r="R115" t="str">
        <f t="shared" si="17"/>
        <v/>
      </c>
      <c r="S115" t="str">
        <f t="shared" si="17"/>
        <v/>
      </c>
      <c r="T115" t="str">
        <f t="shared" si="17"/>
        <v/>
      </c>
      <c r="U115" t="str">
        <f t="shared" si="17"/>
        <v/>
      </c>
      <c r="V115" t="str">
        <f t="shared" si="17"/>
        <v/>
      </c>
      <c r="W115" t="str">
        <f t="shared" si="17"/>
        <v/>
      </c>
      <c r="X115" t="str">
        <f t="shared" si="17"/>
        <v/>
      </c>
      <c r="Y115" t="str">
        <f t="shared" si="17"/>
        <v/>
      </c>
      <c r="Z115" t="str">
        <f t="shared" si="17"/>
        <v/>
      </c>
      <c r="AA115" t="str">
        <f t="shared" si="17"/>
        <v/>
      </c>
      <c r="AB115" t="str">
        <f t="shared" si="16"/>
        <v/>
      </c>
      <c r="AC115" t="str">
        <f t="shared" si="16"/>
        <v/>
      </c>
      <c r="AD115" t="str">
        <f t="shared" si="16"/>
        <v/>
      </c>
      <c r="AE115" t="str">
        <f t="shared" si="16"/>
        <v/>
      </c>
    </row>
    <row r="116" spans="1:31" x14ac:dyDescent="0.25">
      <c r="B116" t="s">
        <v>1</v>
      </c>
      <c r="C116" s="2">
        <v>0.2</v>
      </c>
      <c r="F116" s="2">
        <f t="shared" ca="1" si="11"/>
        <v>0.20643233911045211</v>
      </c>
      <c r="L116" t="str">
        <f t="shared" si="17"/>
        <v/>
      </c>
      <c r="M116" t="str">
        <f t="shared" si="17"/>
        <v/>
      </c>
      <c r="N116" t="str">
        <f t="shared" si="17"/>
        <v/>
      </c>
      <c r="O116" t="str">
        <f t="shared" si="17"/>
        <v/>
      </c>
      <c r="P116" t="str">
        <f t="shared" si="17"/>
        <v/>
      </c>
      <c r="Q116" t="str">
        <f t="shared" si="17"/>
        <v/>
      </c>
      <c r="R116" t="str">
        <f t="shared" si="17"/>
        <v/>
      </c>
      <c r="S116" t="str">
        <f t="shared" si="17"/>
        <v/>
      </c>
      <c r="T116" t="str">
        <f t="shared" si="17"/>
        <v/>
      </c>
      <c r="U116" t="str">
        <f t="shared" si="17"/>
        <v/>
      </c>
      <c r="V116" t="str">
        <f t="shared" si="17"/>
        <v/>
      </c>
      <c r="W116" t="str">
        <f t="shared" si="17"/>
        <v/>
      </c>
      <c r="X116" t="str">
        <f t="shared" si="17"/>
        <v/>
      </c>
      <c r="Y116" t="str">
        <f t="shared" si="17"/>
        <v/>
      </c>
      <c r="Z116" t="str">
        <f t="shared" si="17"/>
        <v/>
      </c>
      <c r="AA116" t="str">
        <f t="shared" si="17"/>
        <v/>
      </c>
      <c r="AB116" t="str">
        <f t="shared" si="16"/>
        <v/>
      </c>
      <c r="AC116" t="str">
        <f t="shared" si="16"/>
        <v/>
      </c>
      <c r="AD116" t="str">
        <f t="shared" si="16"/>
        <v/>
      </c>
      <c r="AE116" t="str">
        <f t="shared" si="16"/>
        <v/>
      </c>
    </row>
    <row r="117" spans="1:31" x14ac:dyDescent="0.25">
      <c r="B117" t="s">
        <v>13</v>
      </c>
      <c r="F117" s="2">
        <f t="shared" ca="1" si="11"/>
        <v>0.93740999119067592</v>
      </c>
      <c r="H117">
        <f ca="1">IF(I117=J117,3,"")</f>
        <v>3</v>
      </c>
      <c r="I117" t="str">
        <f ca="1">IF(I115=1,1,"")</f>
        <v/>
      </c>
      <c r="J117" t="str">
        <f ca="1">IF(H115=3,0,"")</f>
        <v/>
      </c>
      <c r="L117" t="str">
        <f t="shared" si="17"/>
        <v/>
      </c>
      <c r="M117" t="str">
        <f t="shared" si="17"/>
        <v/>
      </c>
      <c r="N117" t="str">
        <f t="shared" si="17"/>
        <v/>
      </c>
      <c r="O117" t="str">
        <f t="shared" si="17"/>
        <v/>
      </c>
      <c r="P117" t="str">
        <f t="shared" si="17"/>
        <v/>
      </c>
      <c r="Q117" t="str">
        <f t="shared" si="17"/>
        <v/>
      </c>
      <c r="R117" t="str">
        <f t="shared" si="17"/>
        <v/>
      </c>
      <c r="S117" t="str">
        <f t="shared" si="17"/>
        <v/>
      </c>
      <c r="T117" t="str">
        <f t="shared" si="17"/>
        <v/>
      </c>
      <c r="U117" t="str">
        <f t="shared" si="17"/>
        <v/>
      </c>
      <c r="V117" t="str">
        <f t="shared" si="17"/>
        <v/>
      </c>
      <c r="W117" t="str">
        <f t="shared" si="17"/>
        <v/>
      </c>
      <c r="X117" t="str">
        <f t="shared" si="17"/>
        <v/>
      </c>
      <c r="Y117" t="str">
        <f t="shared" si="17"/>
        <v/>
      </c>
      <c r="Z117" t="str">
        <f t="shared" si="17"/>
        <v/>
      </c>
      <c r="AA117" t="str">
        <f t="shared" si="17"/>
        <v/>
      </c>
      <c r="AB117" t="str">
        <f t="shared" si="16"/>
        <v/>
      </c>
      <c r="AC117" t="str">
        <f t="shared" si="16"/>
        <v/>
      </c>
      <c r="AD117">
        <f ca="1">IF($B117=AD$2,SUM($H117:$J117),"")</f>
        <v>3</v>
      </c>
      <c r="AE117" t="str">
        <f t="shared" si="16"/>
        <v/>
      </c>
    </row>
    <row r="118" spans="1:31" x14ac:dyDescent="0.25">
      <c r="A118" s="1">
        <v>43884</v>
      </c>
      <c r="B118" t="s">
        <v>1</v>
      </c>
      <c r="C118" s="2">
        <v>0.65</v>
      </c>
      <c r="D118" s="2">
        <v>0.22</v>
      </c>
      <c r="F118" s="2">
        <f t="shared" ca="1" si="11"/>
        <v>0.82082318492723294</v>
      </c>
      <c r="L118" t="str">
        <f t="shared" si="17"/>
        <v/>
      </c>
      <c r="M118" t="str">
        <f t="shared" si="17"/>
        <v/>
      </c>
      <c r="N118" t="str">
        <f t="shared" si="17"/>
        <v/>
      </c>
      <c r="O118" t="str">
        <f t="shared" si="17"/>
        <v/>
      </c>
      <c r="P118" t="str">
        <f t="shared" si="17"/>
        <v/>
      </c>
      <c r="Q118" t="str">
        <f t="shared" si="17"/>
        <v/>
      </c>
      <c r="R118" t="str">
        <f t="shared" si="17"/>
        <v/>
      </c>
      <c r="S118" t="str">
        <f t="shared" si="17"/>
        <v/>
      </c>
      <c r="T118" t="str">
        <f t="shared" si="17"/>
        <v/>
      </c>
      <c r="U118" t="str">
        <f t="shared" si="17"/>
        <v/>
      </c>
      <c r="V118" t="str">
        <f t="shared" si="17"/>
        <v/>
      </c>
      <c r="W118" t="str">
        <f t="shared" si="17"/>
        <v/>
      </c>
      <c r="X118" t="str">
        <f t="shared" si="17"/>
        <v/>
      </c>
      <c r="Y118" t="str">
        <f t="shared" si="17"/>
        <v/>
      </c>
      <c r="Z118" t="str">
        <f t="shared" si="17"/>
        <v/>
      </c>
      <c r="AA118" t="str">
        <f t="shared" si="17"/>
        <v/>
      </c>
      <c r="AB118" t="str">
        <f t="shared" si="16"/>
        <v/>
      </c>
      <c r="AC118" t="str">
        <f t="shared" si="16"/>
        <v/>
      </c>
      <c r="AD118" t="str">
        <f t="shared" si="16"/>
        <v/>
      </c>
      <c r="AE118" t="str">
        <f t="shared" si="16"/>
        <v/>
      </c>
    </row>
    <row r="119" spans="1:31" x14ac:dyDescent="0.25">
      <c r="B119" t="s">
        <v>2</v>
      </c>
      <c r="F119" s="2">
        <f t="shared" ca="1" si="11"/>
        <v>0.11273486883638462</v>
      </c>
      <c r="H119" t="str">
        <f ca="1">IF(F119&gt;(C120+D118),3,"")</f>
        <v/>
      </c>
      <c r="I119" t="str">
        <f ca="1">IF(AND(F119&gt;D118,F119&lt;(D118+C120)),1,"")</f>
        <v/>
      </c>
      <c r="J119">
        <f ca="1">IF(OR(F119=D118,F119&lt;D118),0,"")</f>
        <v>0</v>
      </c>
      <c r="L119" t="str">
        <f t="shared" si="17"/>
        <v/>
      </c>
      <c r="M119" t="str">
        <f t="shared" si="17"/>
        <v/>
      </c>
      <c r="N119" t="str">
        <f t="shared" si="17"/>
        <v/>
      </c>
      <c r="O119" t="str">
        <f t="shared" si="17"/>
        <v/>
      </c>
      <c r="P119" t="str">
        <f t="shared" si="17"/>
        <v/>
      </c>
      <c r="Q119" t="str">
        <f t="shared" si="17"/>
        <v/>
      </c>
      <c r="R119">
        <f ca="1">IF($B119=R$2,SUM($H119:$J119),"")</f>
        <v>0</v>
      </c>
      <c r="S119" t="str">
        <f t="shared" si="17"/>
        <v/>
      </c>
      <c r="T119" t="str">
        <f t="shared" si="17"/>
        <v/>
      </c>
      <c r="U119" t="str">
        <f t="shared" si="17"/>
        <v/>
      </c>
      <c r="V119" t="str">
        <f t="shared" si="17"/>
        <v/>
      </c>
      <c r="W119" t="str">
        <f t="shared" si="17"/>
        <v/>
      </c>
      <c r="X119" t="str">
        <f t="shared" si="17"/>
        <v/>
      </c>
      <c r="Y119" t="str">
        <f t="shared" si="17"/>
        <v/>
      </c>
      <c r="Z119" t="str">
        <f t="shared" si="17"/>
        <v/>
      </c>
      <c r="AA119" t="str">
        <f t="shared" si="17"/>
        <v/>
      </c>
      <c r="AB119" t="str">
        <f t="shared" si="16"/>
        <v/>
      </c>
      <c r="AC119" t="str">
        <f t="shared" si="16"/>
        <v/>
      </c>
      <c r="AD119" t="str">
        <f t="shared" si="16"/>
        <v/>
      </c>
      <c r="AE119" t="str">
        <f t="shared" si="16"/>
        <v/>
      </c>
    </row>
    <row r="120" spans="1:31" x14ac:dyDescent="0.25">
      <c r="B120" t="s">
        <v>1</v>
      </c>
      <c r="C120" s="2">
        <v>0.14000000000000001</v>
      </c>
      <c r="F120" s="2">
        <f t="shared" ca="1" si="11"/>
        <v>0.21351193296913829</v>
      </c>
      <c r="L120" t="str">
        <f t="shared" si="17"/>
        <v/>
      </c>
      <c r="M120" t="str">
        <f t="shared" si="17"/>
        <v/>
      </c>
      <c r="N120" t="str">
        <f t="shared" si="17"/>
        <v/>
      </c>
      <c r="O120" t="str">
        <f t="shared" si="17"/>
        <v/>
      </c>
      <c r="P120" t="str">
        <f t="shared" si="17"/>
        <v/>
      </c>
      <c r="Q120" t="str">
        <f t="shared" si="17"/>
        <v/>
      </c>
      <c r="R120" t="str">
        <f t="shared" si="17"/>
        <v/>
      </c>
      <c r="S120" t="str">
        <f t="shared" si="17"/>
        <v/>
      </c>
      <c r="T120" t="str">
        <f t="shared" si="17"/>
        <v/>
      </c>
      <c r="U120" t="str">
        <f t="shared" si="17"/>
        <v/>
      </c>
      <c r="V120" t="str">
        <f t="shared" si="17"/>
        <v/>
      </c>
      <c r="W120" t="str">
        <f t="shared" si="17"/>
        <v/>
      </c>
      <c r="X120" t="str">
        <f t="shared" si="17"/>
        <v/>
      </c>
      <c r="Y120" t="str">
        <f t="shared" si="17"/>
        <v/>
      </c>
      <c r="Z120" t="str">
        <f t="shared" si="17"/>
        <v/>
      </c>
      <c r="AA120" t="str">
        <f t="shared" si="17"/>
        <v/>
      </c>
      <c r="AB120" t="str">
        <f t="shared" si="16"/>
        <v/>
      </c>
      <c r="AC120" t="str">
        <f t="shared" si="16"/>
        <v/>
      </c>
      <c r="AD120" t="str">
        <f t="shared" si="16"/>
        <v/>
      </c>
      <c r="AE120" t="str">
        <f t="shared" si="16"/>
        <v/>
      </c>
    </row>
    <row r="121" spans="1:31" x14ac:dyDescent="0.25">
      <c r="B121" t="s">
        <v>9</v>
      </c>
      <c r="F121" s="2">
        <f t="shared" ca="1" si="11"/>
        <v>0.21249577475364234</v>
      </c>
      <c r="H121">
        <f ca="1">IF(I121=J121,3,"")</f>
        <v>3</v>
      </c>
      <c r="I121" t="str">
        <f ca="1">IF(I119=1,1,"")</f>
        <v/>
      </c>
      <c r="J121" t="str">
        <f ca="1">IF(H119=3,0,"")</f>
        <v/>
      </c>
      <c r="L121" t="str">
        <f t="shared" si="17"/>
        <v/>
      </c>
      <c r="M121" t="str">
        <f t="shared" si="17"/>
        <v/>
      </c>
      <c r="N121" t="str">
        <f t="shared" si="17"/>
        <v/>
      </c>
      <c r="O121" t="str">
        <f t="shared" si="17"/>
        <v/>
      </c>
      <c r="P121" t="str">
        <f t="shared" si="17"/>
        <v/>
      </c>
      <c r="Q121" t="str">
        <f t="shared" si="17"/>
        <v/>
      </c>
      <c r="R121" t="str">
        <f t="shared" si="17"/>
        <v/>
      </c>
      <c r="S121" t="str">
        <f t="shared" si="17"/>
        <v/>
      </c>
      <c r="T121" t="str">
        <f t="shared" si="17"/>
        <v/>
      </c>
      <c r="U121" t="str">
        <f t="shared" si="17"/>
        <v/>
      </c>
      <c r="V121" t="str">
        <f t="shared" si="17"/>
        <v/>
      </c>
      <c r="W121" t="str">
        <f t="shared" si="17"/>
        <v/>
      </c>
      <c r="X121" t="str">
        <f t="shared" si="17"/>
        <v/>
      </c>
      <c r="Y121" t="str">
        <f t="shared" si="17"/>
        <v/>
      </c>
      <c r="Z121" t="str">
        <f t="shared" si="17"/>
        <v/>
      </c>
      <c r="AA121" t="str">
        <f t="shared" si="17"/>
        <v/>
      </c>
      <c r="AB121" t="str">
        <f t="shared" si="16"/>
        <v/>
      </c>
      <c r="AC121" t="str">
        <f t="shared" si="16"/>
        <v/>
      </c>
      <c r="AD121" t="str">
        <f t="shared" si="16"/>
        <v/>
      </c>
      <c r="AE121">
        <f ca="1">IF($B121=AE$2,SUM($H121:$J121),"")</f>
        <v>3</v>
      </c>
    </row>
    <row r="122" spans="1:31" x14ac:dyDescent="0.25">
      <c r="A122" s="1">
        <v>43884</v>
      </c>
      <c r="B122" t="s">
        <v>1</v>
      </c>
      <c r="C122" s="2">
        <v>0.43</v>
      </c>
      <c r="D122" s="2">
        <v>0.26</v>
      </c>
      <c r="F122" s="2">
        <f t="shared" ca="1" si="11"/>
        <v>0.86758901458891813</v>
      </c>
      <c r="L122" t="str">
        <f t="shared" si="17"/>
        <v/>
      </c>
      <c r="M122" t="str">
        <f t="shared" si="17"/>
        <v/>
      </c>
      <c r="N122" t="str">
        <f t="shared" si="17"/>
        <v/>
      </c>
      <c r="O122" t="str">
        <f t="shared" si="17"/>
        <v/>
      </c>
      <c r="P122" t="str">
        <f t="shared" si="17"/>
        <v/>
      </c>
      <c r="Q122" t="str">
        <f t="shared" si="17"/>
        <v/>
      </c>
      <c r="R122" t="str">
        <f t="shared" si="17"/>
        <v/>
      </c>
      <c r="S122" t="str">
        <f t="shared" si="17"/>
        <v/>
      </c>
      <c r="T122" t="str">
        <f t="shared" si="17"/>
        <v/>
      </c>
      <c r="U122" t="str">
        <f t="shared" si="17"/>
        <v/>
      </c>
      <c r="V122" t="str">
        <f t="shared" si="17"/>
        <v/>
      </c>
      <c r="W122" t="str">
        <f t="shared" si="17"/>
        <v/>
      </c>
      <c r="X122" t="str">
        <f t="shared" si="17"/>
        <v/>
      </c>
      <c r="Y122" t="str">
        <f t="shared" si="17"/>
        <v/>
      </c>
      <c r="Z122" t="str">
        <f t="shared" si="17"/>
        <v/>
      </c>
      <c r="AA122" t="str">
        <f t="shared" si="17"/>
        <v/>
      </c>
      <c r="AB122" t="str">
        <f t="shared" si="16"/>
        <v/>
      </c>
      <c r="AC122" t="str">
        <f t="shared" si="16"/>
        <v/>
      </c>
      <c r="AD122" t="str">
        <f t="shared" si="16"/>
        <v/>
      </c>
      <c r="AE122" t="str">
        <f t="shared" si="16"/>
        <v/>
      </c>
    </row>
    <row r="123" spans="1:31" x14ac:dyDescent="0.25">
      <c r="B123" t="s">
        <v>19</v>
      </c>
      <c r="F123" s="2">
        <f t="shared" ca="1" si="11"/>
        <v>0.19241013901560322</v>
      </c>
      <c r="H123" t="str">
        <f ca="1">IF(F123&gt;(C124+D122),3,"")</f>
        <v/>
      </c>
      <c r="I123" t="str">
        <f ca="1">IF(AND(F123&gt;D122,F123&lt;(D122+C124)),1,"")</f>
        <v/>
      </c>
      <c r="J123">
        <f ca="1">IF(OR(F123=D122,F123&lt;D122),0,"")</f>
        <v>0</v>
      </c>
      <c r="L123" t="str">
        <f t="shared" si="17"/>
        <v/>
      </c>
      <c r="M123" t="str">
        <f t="shared" si="17"/>
        <v/>
      </c>
      <c r="N123" t="str">
        <f t="shared" si="17"/>
        <v/>
      </c>
      <c r="O123" t="str">
        <f t="shared" si="17"/>
        <v/>
      </c>
      <c r="P123" t="str">
        <f t="shared" si="17"/>
        <v/>
      </c>
      <c r="Q123" t="str">
        <f t="shared" si="17"/>
        <v/>
      </c>
      <c r="R123" t="str">
        <f t="shared" si="17"/>
        <v/>
      </c>
      <c r="S123" t="str">
        <f t="shared" si="17"/>
        <v/>
      </c>
      <c r="T123" t="str">
        <f t="shared" si="17"/>
        <v/>
      </c>
      <c r="U123">
        <f ca="1">IF($B123=U$2,SUM($H123:$J123),"")</f>
        <v>0</v>
      </c>
      <c r="V123" t="str">
        <f t="shared" si="17"/>
        <v/>
      </c>
      <c r="W123" t="str">
        <f t="shared" si="17"/>
        <v/>
      </c>
      <c r="X123" t="str">
        <f t="shared" si="17"/>
        <v/>
      </c>
      <c r="Y123" t="str">
        <f t="shared" si="17"/>
        <v/>
      </c>
      <c r="Z123" t="str">
        <f t="shared" si="17"/>
        <v/>
      </c>
      <c r="AA123" t="str">
        <f t="shared" si="17"/>
        <v/>
      </c>
      <c r="AB123" t="str">
        <f t="shared" si="16"/>
        <v/>
      </c>
      <c r="AC123" t="str">
        <f t="shared" si="16"/>
        <v/>
      </c>
      <c r="AD123" t="str">
        <f t="shared" si="16"/>
        <v/>
      </c>
      <c r="AE123" t="str">
        <f t="shared" si="16"/>
        <v/>
      </c>
    </row>
    <row r="124" spans="1:31" x14ac:dyDescent="0.25">
      <c r="B124" t="s">
        <v>1</v>
      </c>
      <c r="C124" s="2">
        <v>0.31</v>
      </c>
      <c r="F124" s="2">
        <f t="shared" ca="1" si="11"/>
        <v>0.45762471090302037</v>
      </c>
      <c r="L124" t="str">
        <f t="shared" si="17"/>
        <v/>
      </c>
      <c r="M124" t="str">
        <f t="shared" si="17"/>
        <v/>
      </c>
      <c r="N124" t="str">
        <f t="shared" si="17"/>
        <v/>
      </c>
      <c r="O124" t="str">
        <f t="shared" si="17"/>
        <v/>
      </c>
      <c r="P124" t="str">
        <f t="shared" si="17"/>
        <v/>
      </c>
      <c r="Q124" t="str">
        <f t="shared" si="17"/>
        <v/>
      </c>
      <c r="R124" t="str">
        <f t="shared" si="17"/>
        <v/>
      </c>
      <c r="S124" t="str">
        <f t="shared" si="17"/>
        <v/>
      </c>
      <c r="T124" t="str">
        <f t="shared" si="17"/>
        <v/>
      </c>
      <c r="U124" t="str">
        <f t="shared" si="17"/>
        <v/>
      </c>
      <c r="V124" t="str">
        <f t="shared" si="17"/>
        <v/>
      </c>
      <c r="W124" t="str">
        <f t="shared" si="17"/>
        <v/>
      </c>
      <c r="X124" t="str">
        <f t="shared" si="17"/>
        <v/>
      </c>
      <c r="Y124" t="str">
        <f t="shared" si="17"/>
        <v/>
      </c>
      <c r="Z124" t="str">
        <f t="shared" si="17"/>
        <v/>
      </c>
      <c r="AA124" t="str">
        <f t="shared" si="17"/>
        <v/>
      </c>
      <c r="AB124" t="str">
        <f t="shared" si="16"/>
        <v/>
      </c>
      <c r="AC124" t="str">
        <f t="shared" si="16"/>
        <v/>
      </c>
      <c r="AD124" t="str">
        <f t="shared" si="16"/>
        <v/>
      </c>
      <c r="AE124" t="str">
        <f t="shared" si="16"/>
        <v/>
      </c>
    </row>
    <row r="125" spans="1:31" x14ac:dyDescent="0.25">
      <c r="B125" t="s">
        <v>14</v>
      </c>
      <c r="F125" s="2">
        <f t="shared" ca="1" si="11"/>
        <v>0.51106990621790216</v>
      </c>
      <c r="H125">
        <f ca="1">IF(I125=J125,3,"")</f>
        <v>3</v>
      </c>
      <c r="I125" t="str">
        <f ca="1">IF(I123=1,1,"")</f>
        <v/>
      </c>
      <c r="J125" t="str">
        <f ca="1">IF(H123=3,0,"")</f>
        <v/>
      </c>
      <c r="L125" t="str">
        <f t="shared" si="17"/>
        <v/>
      </c>
      <c r="M125" t="str">
        <f t="shared" si="17"/>
        <v/>
      </c>
      <c r="N125" t="str">
        <f t="shared" si="17"/>
        <v/>
      </c>
      <c r="O125" t="str">
        <f t="shared" si="17"/>
        <v/>
      </c>
      <c r="P125" t="str">
        <f t="shared" si="17"/>
        <v/>
      </c>
      <c r="Q125" t="str">
        <f t="shared" si="17"/>
        <v/>
      </c>
      <c r="R125" t="str">
        <f t="shared" si="17"/>
        <v/>
      </c>
      <c r="S125" t="str">
        <f t="shared" si="17"/>
        <v/>
      </c>
      <c r="T125" t="str">
        <f t="shared" si="17"/>
        <v/>
      </c>
      <c r="U125" t="str">
        <f t="shared" si="17"/>
        <v/>
      </c>
      <c r="V125" t="str">
        <f t="shared" si="17"/>
        <v/>
      </c>
      <c r="W125">
        <f ca="1">IF($B125=W$2,SUM($H125:$J125),"")</f>
        <v>3</v>
      </c>
      <c r="X125" t="str">
        <f t="shared" si="17"/>
        <v/>
      </c>
      <c r="Y125" t="str">
        <f t="shared" si="17"/>
        <v/>
      </c>
      <c r="Z125" t="str">
        <f t="shared" si="17"/>
        <v/>
      </c>
      <c r="AA125" t="str">
        <f t="shared" si="17"/>
        <v/>
      </c>
      <c r="AB125" t="str">
        <f t="shared" si="16"/>
        <v/>
      </c>
      <c r="AC125" t="str">
        <f t="shared" si="16"/>
        <v/>
      </c>
      <c r="AD125" t="str">
        <f t="shared" si="16"/>
        <v/>
      </c>
      <c r="AE125" t="str">
        <f t="shared" si="16"/>
        <v/>
      </c>
    </row>
    <row r="126" spans="1:31" x14ac:dyDescent="0.25">
      <c r="A126" s="1">
        <v>43885</v>
      </c>
      <c r="B126" t="s">
        <v>1</v>
      </c>
      <c r="C126" s="2">
        <v>0.87</v>
      </c>
      <c r="D126" s="2">
        <v>0.09</v>
      </c>
      <c r="F126" s="2">
        <f t="shared" ca="1" si="11"/>
        <v>0.95299755571193079</v>
      </c>
      <c r="L126" t="str">
        <f t="shared" si="17"/>
        <v/>
      </c>
      <c r="M126" t="str">
        <f t="shared" si="17"/>
        <v/>
      </c>
      <c r="N126" t="str">
        <f t="shared" si="17"/>
        <v/>
      </c>
      <c r="O126" t="str">
        <f t="shared" si="17"/>
        <v/>
      </c>
      <c r="P126" t="str">
        <f t="shared" si="17"/>
        <v/>
      </c>
      <c r="Q126" t="str">
        <f t="shared" si="17"/>
        <v/>
      </c>
      <c r="R126" t="str">
        <f t="shared" si="17"/>
        <v/>
      </c>
      <c r="S126" t="str">
        <f t="shared" si="17"/>
        <v/>
      </c>
      <c r="T126" t="str">
        <f t="shared" si="17"/>
        <v/>
      </c>
      <c r="U126" t="str">
        <f t="shared" si="17"/>
        <v/>
      </c>
      <c r="V126" t="str">
        <f t="shared" si="17"/>
        <v/>
      </c>
      <c r="W126" t="str">
        <f t="shared" si="17"/>
        <v/>
      </c>
      <c r="X126" t="str">
        <f t="shared" si="17"/>
        <v/>
      </c>
      <c r="Y126" t="str">
        <f t="shared" si="17"/>
        <v/>
      </c>
      <c r="Z126" t="str">
        <f t="shared" si="17"/>
        <v/>
      </c>
      <c r="AA126" t="str">
        <f t="shared" si="17"/>
        <v/>
      </c>
      <c r="AB126" t="str">
        <f t="shared" si="16"/>
        <v/>
      </c>
      <c r="AC126" t="str">
        <f t="shared" si="16"/>
        <v/>
      </c>
      <c r="AD126" t="str">
        <f t="shared" si="16"/>
        <v/>
      </c>
      <c r="AE126" t="str">
        <f t="shared" si="16"/>
        <v/>
      </c>
    </row>
    <row r="127" spans="1:31" x14ac:dyDescent="0.25">
      <c r="B127" t="s">
        <v>3</v>
      </c>
      <c r="F127" s="2">
        <f t="shared" ca="1" si="11"/>
        <v>0.21896434736550086</v>
      </c>
      <c r="H127">
        <f ca="1">IF(F127&gt;(C128+D126),3,"")</f>
        <v>3</v>
      </c>
      <c r="I127" t="str">
        <f ca="1">IF(AND(F127&gt;D126,F127&lt;(D126+C128)),1,"")</f>
        <v/>
      </c>
      <c r="J127" t="str">
        <f ca="1">IF(OR(F127=D126,F127&lt;D126),0,"")</f>
        <v/>
      </c>
      <c r="L127">
        <f ca="1">IF($B127=L$2,SUM($H127:$J127),"")</f>
        <v>3</v>
      </c>
      <c r="M127" t="str">
        <f t="shared" si="17"/>
        <v/>
      </c>
      <c r="N127" t="str">
        <f t="shared" si="17"/>
        <v/>
      </c>
      <c r="O127" t="str">
        <f t="shared" si="17"/>
        <v/>
      </c>
      <c r="P127" t="str">
        <f t="shared" si="17"/>
        <v/>
      </c>
      <c r="Q127" t="str">
        <f t="shared" si="17"/>
        <v/>
      </c>
      <c r="R127" t="str">
        <f t="shared" si="17"/>
        <v/>
      </c>
      <c r="S127" t="str">
        <f t="shared" si="17"/>
        <v/>
      </c>
      <c r="T127" t="str">
        <f t="shared" si="17"/>
        <v/>
      </c>
      <c r="U127" t="str">
        <f t="shared" si="17"/>
        <v/>
      </c>
      <c r="V127" t="str">
        <f t="shared" si="17"/>
        <v/>
      </c>
      <c r="W127" t="str">
        <f t="shared" si="17"/>
        <v/>
      </c>
      <c r="X127" t="str">
        <f t="shared" si="17"/>
        <v/>
      </c>
      <c r="Y127" t="str">
        <f t="shared" si="17"/>
        <v/>
      </c>
      <c r="Z127" t="str">
        <f t="shared" si="17"/>
        <v/>
      </c>
      <c r="AA127" t="str">
        <f t="shared" si="17"/>
        <v/>
      </c>
      <c r="AB127" t="str">
        <f t="shared" si="16"/>
        <v/>
      </c>
      <c r="AC127" t="str">
        <f t="shared" si="16"/>
        <v/>
      </c>
      <c r="AD127" t="str">
        <f t="shared" si="16"/>
        <v/>
      </c>
      <c r="AE127" t="str">
        <f t="shared" si="16"/>
        <v/>
      </c>
    </row>
    <row r="128" spans="1:31" x14ac:dyDescent="0.25">
      <c r="B128" t="s">
        <v>1</v>
      </c>
      <c r="C128" s="2">
        <v>0.03</v>
      </c>
      <c r="F128" s="2">
        <f t="shared" ca="1" si="11"/>
        <v>0.91356134898561903</v>
      </c>
      <c r="L128" t="str">
        <f t="shared" si="17"/>
        <v/>
      </c>
      <c r="M128" t="str">
        <f t="shared" si="17"/>
        <v/>
      </c>
      <c r="N128" t="str">
        <f t="shared" si="17"/>
        <v/>
      </c>
      <c r="O128" t="str">
        <f t="shared" si="17"/>
        <v/>
      </c>
      <c r="P128" t="str">
        <f t="shared" si="17"/>
        <v/>
      </c>
      <c r="Q128" t="str">
        <f t="shared" si="17"/>
        <v/>
      </c>
      <c r="R128" t="str">
        <f t="shared" si="17"/>
        <v/>
      </c>
      <c r="S128" t="str">
        <f t="shared" si="17"/>
        <v/>
      </c>
      <c r="T128" t="str">
        <f t="shared" si="17"/>
        <v/>
      </c>
      <c r="U128" t="str">
        <f t="shared" si="17"/>
        <v/>
      </c>
      <c r="V128" t="str">
        <f t="shared" si="17"/>
        <v/>
      </c>
      <c r="W128" t="str">
        <f t="shared" si="17"/>
        <v/>
      </c>
      <c r="X128" t="str">
        <f t="shared" si="17"/>
        <v/>
      </c>
      <c r="Y128" t="str">
        <f t="shared" si="17"/>
        <v/>
      </c>
      <c r="Z128" t="str">
        <f t="shared" si="17"/>
        <v/>
      </c>
      <c r="AA128" t="str">
        <f t="shared" ref="AA128:AE143" si="18">IF($B128=AA$2,SUM($H128:$J128),"")</f>
        <v/>
      </c>
      <c r="AB128" t="str">
        <f t="shared" si="18"/>
        <v/>
      </c>
      <c r="AC128" t="str">
        <f t="shared" si="18"/>
        <v/>
      </c>
      <c r="AD128" t="str">
        <f t="shared" si="18"/>
        <v/>
      </c>
      <c r="AE128" t="str">
        <f t="shared" si="18"/>
        <v/>
      </c>
    </row>
    <row r="129" spans="1:31" x14ac:dyDescent="0.25">
      <c r="B129" t="s">
        <v>4</v>
      </c>
      <c r="F129" s="2">
        <f t="shared" ca="1" si="11"/>
        <v>0.81271877077026033</v>
      </c>
      <c r="H129" t="str">
        <f ca="1">IF(I129=J129,3,"")</f>
        <v/>
      </c>
      <c r="I129" t="str">
        <f ca="1">IF(I127=1,1,"")</f>
        <v/>
      </c>
      <c r="J129">
        <f ca="1">IF(H127=3,0,"")</f>
        <v>0</v>
      </c>
      <c r="L129" t="str">
        <f t="shared" ref="L129:AA144" si="19">IF($B129=L$2,SUM($H129:$J129),"")</f>
        <v/>
      </c>
      <c r="M129" t="str">
        <f t="shared" si="19"/>
        <v/>
      </c>
      <c r="N129" t="str">
        <f t="shared" si="19"/>
        <v/>
      </c>
      <c r="O129" t="str">
        <f t="shared" si="19"/>
        <v/>
      </c>
      <c r="P129" t="str">
        <f t="shared" si="19"/>
        <v/>
      </c>
      <c r="Q129" t="str">
        <f t="shared" si="19"/>
        <v/>
      </c>
      <c r="R129" t="str">
        <f t="shared" si="19"/>
        <v/>
      </c>
      <c r="S129" t="str">
        <f t="shared" si="19"/>
        <v/>
      </c>
      <c r="T129" t="str">
        <f t="shared" si="19"/>
        <v/>
      </c>
      <c r="U129" t="str">
        <f t="shared" si="19"/>
        <v/>
      </c>
      <c r="V129" t="str">
        <f t="shared" si="19"/>
        <v/>
      </c>
      <c r="W129" t="str">
        <f t="shared" si="19"/>
        <v/>
      </c>
      <c r="X129" t="str">
        <f t="shared" si="19"/>
        <v/>
      </c>
      <c r="Y129" t="str">
        <f t="shared" si="19"/>
        <v/>
      </c>
      <c r="Z129" t="str">
        <f t="shared" si="19"/>
        <v/>
      </c>
      <c r="AA129" t="str">
        <f t="shared" si="19"/>
        <v/>
      </c>
      <c r="AB129">
        <f ca="1">IF($B129=AB$2,SUM($H129:$J129),"")</f>
        <v>0</v>
      </c>
      <c r="AC129" t="str">
        <f t="shared" si="18"/>
        <v/>
      </c>
      <c r="AD129" t="str">
        <f t="shared" si="18"/>
        <v/>
      </c>
      <c r="AE129" t="str">
        <f t="shared" si="18"/>
        <v/>
      </c>
    </row>
    <row r="130" spans="1:31" x14ac:dyDescent="0.25">
      <c r="A130" s="1">
        <v>43889</v>
      </c>
      <c r="B130" t="s">
        <v>1</v>
      </c>
      <c r="C130" s="2">
        <v>0.23</v>
      </c>
      <c r="D130" s="2">
        <v>0.23</v>
      </c>
      <c r="F130" s="2">
        <f t="shared" ref="F130:F193" ca="1" si="20">RAND()</f>
        <v>0.78468764004709168</v>
      </c>
      <c r="L130" t="str">
        <f t="shared" si="19"/>
        <v/>
      </c>
      <c r="M130" t="str">
        <f t="shared" si="19"/>
        <v/>
      </c>
      <c r="N130" t="str">
        <f t="shared" si="19"/>
        <v/>
      </c>
      <c r="O130" t="str">
        <f t="shared" si="19"/>
        <v/>
      </c>
      <c r="P130" t="str">
        <f t="shared" si="19"/>
        <v/>
      </c>
      <c r="Q130" t="str">
        <f t="shared" si="19"/>
        <v/>
      </c>
      <c r="R130" t="str">
        <f t="shared" si="19"/>
        <v/>
      </c>
      <c r="S130" t="str">
        <f t="shared" si="19"/>
        <v/>
      </c>
      <c r="T130" t="str">
        <f t="shared" si="19"/>
        <v/>
      </c>
      <c r="U130" t="str">
        <f t="shared" si="19"/>
        <v/>
      </c>
      <c r="V130" t="str">
        <f t="shared" si="19"/>
        <v/>
      </c>
      <c r="W130" t="str">
        <f t="shared" si="19"/>
        <v/>
      </c>
      <c r="X130" t="str">
        <f t="shared" si="19"/>
        <v/>
      </c>
      <c r="Y130" t="str">
        <f t="shared" si="19"/>
        <v/>
      </c>
      <c r="Z130" t="str">
        <f t="shared" si="19"/>
        <v/>
      </c>
      <c r="AA130" t="str">
        <f t="shared" si="19"/>
        <v/>
      </c>
      <c r="AB130" t="str">
        <f t="shared" si="18"/>
        <v/>
      </c>
      <c r="AC130" t="str">
        <f t="shared" si="18"/>
        <v/>
      </c>
      <c r="AD130" t="str">
        <f t="shared" si="18"/>
        <v/>
      </c>
      <c r="AE130" t="str">
        <f t="shared" si="18"/>
        <v/>
      </c>
    </row>
    <row r="131" spans="1:31" x14ac:dyDescent="0.25">
      <c r="B131" t="s">
        <v>9</v>
      </c>
      <c r="F131" s="2">
        <f t="shared" ca="1" si="20"/>
        <v>0.16841621403043161</v>
      </c>
      <c r="H131" t="str">
        <f ca="1">IF(F131&gt;(C132+D130),3,"")</f>
        <v/>
      </c>
      <c r="I131" t="str">
        <f ca="1">IF(AND(F131&gt;D130,F131&lt;(D130+C132)),1,"")</f>
        <v/>
      </c>
      <c r="J131">
        <f ca="1">IF(OR(F131=D130,F131&lt;D130),0,"")</f>
        <v>0</v>
      </c>
      <c r="L131" t="str">
        <f t="shared" si="19"/>
        <v/>
      </c>
      <c r="M131" t="str">
        <f t="shared" si="19"/>
        <v/>
      </c>
      <c r="N131" t="str">
        <f t="shared" si="19"/>
        <v/>
      </c>
      <c r="O131" t="str">
        <f t="shared" si="19"/>
        <v/>
      </c>
      <c r="P131" t="str">
        <f t="shared" si="19"/>
        <v/>
      </c>
      <c r="Q131" t="str">
        <f t="shared" si="19"/>
        <v/>
      </c>
      <c r="R131" t="str">
        <f t="shared" si="19"/>
        <v/>
      </c>
      <c r="S131" t="str">
        <f t="shared" si="19"/>
        <v/>
      </c>
      <c r="T131" t="str">
        <f t="shared" si="19"/>
        <v/>
      </c>
      <c r="U131" t="str">
        <f t="shared" si="19"/>
        <v/>
      </c>
      <c r="V131" t="str">
        <f t="shared" si="19"/>
        <v/>
      </c>
      <c r="W131" t="str">
        <f t="shared" si="19"/>
        <v/>
      </c>
      <c r="X131" t="str">
        <f t="shared" si="19"/>
        <v/>
      </c>
      <c r="Y131" t="str">
        <f t="shared" si="19"/>
        <v/>
      </c>
      <c r="Z131" t="str">
        <f t="shared" si="19"/>
        <v/>
      </c>
      <c r="AA131" t="str">
        <f t="shared" si="19"/>
        <v/>
      </c>
      <c r="AB131" t="str">
        <f t="shared" si="18"/>
        <v/>
      </c>
      <c r="AC131" t="str">
        <f t="shared" si="18"/>
        <v/>
      </c>
      <c r="AD131" t="str">
        <f t="shared" si="18"/>
        <v/>
      </c>
      <c r="AE131">
        <f ca="1">IF($B131=AE$2,SUM($H131:$J131),"")</f>
        <v>0</v>
      </c>
    </row>
    <row r="132" spans="1:31" x14ac:dyDescent="0.25">
      <c r="B132" t="s">
        <v>1</v>
      </c>
      <c r="C132" s="2">
        <v>0.54</v>
      </c>
      <c r="F132" s="2">
        <f t="shared" ca="1" si="20"/>
        <v>0.93326240128745508</v>
      </c>
      <c r="L132" t="str">
        <f t="shared" si="19"/>
        <v/>
      </c>
      <c r="M132" t="str">
        <f t="shared" si="19"/>
        <v/>
      </c>
      <c r="N132" t="str">
        <f t="shared" si="19"/>
        <v/>
      </c>
      <c r="O132" t="str">
        <f t="shared" si="19"/>
        <v/>
      </c>
      <c r="P132" t="str">
        <f t="shared" si="19"/>
        <v/>
      </c>
      <c r="Q132" t="str">
        <f t="shared" si="19"/>
        <v/>
      </c>
      <c r="R132" t="str">
        <f t="shared" si="19"/>
        <v/>
      </c>
      <c r="S132" t="str">
        <f t="shared" si="19"/>
        <v/>
      </c>
      <c r="T132" t="str">
        <f t="shared" si="19"/>
        <v/>
      </c>
      <c r="U132" t="str">
        <f t="shared" si="19"/>
        <v/>
      </c>
      <c r="V132" t="str">
        <f t="shared" si="19"/>
        <v/>
      </c>
      <c r="W132" t="str">
        <f t="shared" si="19"/>
        <v/>
      </c>
      <c r="X132" t="str">
        <f t="shared" si="19"/>
        <v/>
      </c>
      <c r="Y132" t="str">
        <f t="shared" si="19"/>
        <v/>
      </c>
      <c r="Z132" t="str">
        <f t="shared" si="19"/>
        <v/>
      </c>
      <c r="AA132" t="str">
        <f t="shared" si="19"/>
        <v/>
      </c>
      <c r="AB132" t="str">
        <f t="shared" si="18"/>
        <v/>
      </c>
      <c r="AC132" t="str">
        <f t="shared" si="18"/>
        <v/>
      </c>
      <c r="AD132" t="str">
        <f t="shared" si="18"/>
        <v/>
      </c>
      <c r="AE132" t="str">
        <f t="shared" si="18"/>
        <v/>
      </c>
    </row>
    <row r="133" spans="1:31" x14ac:dyDescent="0.25">
      <c r="B133" t="s">
        <v>5</v>
      </c>
      <c r="F133" s="2">
        <f t="shared" ca="1" si="20"/>
        <v>0.56783523718233564</v>
      </c>
      <c r="H133">
        <f ca="1">IF(I133=J133,3,"")</f>
        <v>3</v>
      </c>
      <c r="I133" t="str">
        <f ca="1">IF(I131=1,1,"")</f>
        <v/>
      </c>
      <c r="J133" t="str">
        <f ca="1">IF(H131=3,0,"")</f>
        <v/>
      </c>
      <c r="L133" t="str">
        <f t="shared" si="19"/>
        <v/>
      </c>
      <c r="M133" t="str">
        <f t="shared" si="19"/>
        <v/>
      </c>
      <c r="N133">
        <f ca="1">IF($B133=N$2,SUM($H133:$J133),"")</f>
        <v>3</v>
      </c>
      <c r="O133" t="str">
        <f t="shared" si="19"/>
        <v/>
      </c>
      <c r="P133" t="str">
        <f t="shared" si="19"/>
        <v/>
      </c>
      <c r="Q133" t="str">
        <f t="shared" si="19"/>
        <v/>
      </c>
      <c r="R133" t="str">
        <f t="shared" si="19"/>
        <v/>
      </c>
      <c r="S133" t="str">
        <f t="shared" si="19"/>
        <v/>
      </c>
      <c r="T133" t="str">
        <f t="shared" si="19"/>
        <v/>
      </c>
      <c r="U133" t="str">
        <f t="shared" si="19"/>
        <v/>
      </c>
      <c r="V133" t="str">
        <f t="shared" si="19"/>
        <v/>
      </c>
      <c r="W133" t="str">
        <f t="shared" si="19"/>
        <v/>
      </c>
      <c r="X133" t="str">
        <f t="shared" si="19"/>
        <v/>
      </c>
      <c r="Y133" t="str">
        <f t="shared" si="19"/>
        <v/>
      </c>
      <c r="Z133" t="str">
        <f t="shared" si="19"/>
        <v/>
      </c>
      <c r="AA133" t="str">
        <f t="shared" si="19"/>
        <v/>
      </c>
      <c r="AB133" t="str">
        <f t="shared" si="18"/>
        <v/>
      </c>
      <c r="AC133" t="str">
        <f t="shared" si="18"/>
        <v/>
      </c>
      <c r="AD133" t="str">
        <f t="shared" si="18"/>
        <v/>
      </c>
      <c r="AE133" t="str">
        <f t="shared" si="18"/>
        <v/>
      </c>
    </row>
    <row r="134" spans="1:31" x14ac:dyDescent="0.25">
      <c r="A134" s="1">
        <v>43890</v>
      </c>
      <c r="B134" t="s">
        <v>1</v>
      </c>
      <c r="C134" s="2">
        <v>0.47</v>
      </c>
      <c r="D134" s="2">
        <v>0.27</v>
      </c>
      <c r="F134" s="2">
        <f t="shared" ca="1" si="20"/>
        <v>0.13215778024800084</v>
      </c>
      <c r="L134" t="str">
        <f t="shared" si="19"/>
        <v/>
      </c>
      <c r="M134" t="str">
        <f t="shared" si="19"/>
        <v/>
      </c>
      <c r="N134" t="str">
        <f t="shared" si="19"/>
        <v/>
      </c>
      <c r="O134" t="str">
        <f t="shared" si="19"/>
        <v/>
      </c>
      <c r="P134" t="str">
        <f t="shared" si="19"/>
        <v/>
      </c>
      <c r="Q134" t="str">
        <f t="shared" si="19"/>
        <v/>
      </c>
      <c r="R134" t="str">
        <f t="shared" si="19"/>
        <v/>
      </c>
      <c r="S134" t="str">
        <f t="shared" si="19"/>
        <v/>
      </c>
      <c r="T134" t="str">
        <f t="shared" si="19"/>
        <v/>
      </c>
      <c r="U134" t="str">
        <f t="shared" si="19"/>
        <v/>
      </c>
      <c r="V134" t="str">
        <f t="shared" si="19"/>
        <v/>
      </c>
      <c r="W134" t="str">
        <f t="shared" si="19"/>
        <v/>
      </c>
      <c r="X134" t="str">
        <f t="shared" si="19"/>
        <v/>
      </c>
      <c r="Y134" t="str">
        <f t="shared" si="19"/>
        <v/>
      </c>
      <c r="Z134" t="str">
        <f t="shared" si="19"/>
        <v/>
      </c>
      <c r="AA134" t="str">
        <f t="shared" si="19"/>
        <v/>
      </c>
      <c r="AB134" t="str">
        <f t="shared" si="18"/>
        <v/>
      </c>
      <c r="AC134" t="str">
        <f t="shared" si="18"/>
        <v/>
      </c>
      <c r="AD134" t="str">
        <f t="shared" si="18"/>
        <v/>
      </c>
      <c r="AE134" t="str">
        <f t="shared" si="18"/>
        <v/>
      </c>
    </row>
    <row r="135" spans="1:31" x14ac:dyDescent="0.25">
      <c r="B135" t="s">
        <v>10</v>
      </c>
      <c r="F135" s="2">
        <f t="shared" ca="1" si="20"/>
        <v>0.4702501297680709</v>
      </c>
      <c r="H135" t="str">
        <f ca="1">IF(F135&gt;(C136+D134),3,"")</f>
        <v/>
      </c>
      <c r="I135">
        <f ca="1">IF(AND(F135&gt;D134,F135&lt;(D134+C136)),1,"")</f>
        <v>1</v>
      </c>
      <c r="J135" t="str">
        <f ca="1">IF(OR(F135=D134,F135&lt;D134),0,"")</f>
        <v/>
      </c>
      <c r="L135" t="str">
        <f t="shared" si="19"/>
        <v/>
      </c>
      <c r="M135" t="str">
        <f t="shared" si="19"/>
        <v/>
      </c>
      <c r="N135" t="str">
        <f t="shared" si="19"/>
        <v/>
      </c>
      <c r="O135" t="str">
        <f t="shared" si="19"/>
        <v/>
      </c>
      <c r="P135" t="str">
        <f t="shared" si="19"/>
        <v/>
      </c>
      <c r="Q135" t="str">
        <f t="shared" si="19"/>
        <v/>
      </c>
      <c r="R135" t="str">
        <f t="shared" si="19"/>
        <v/>
      </c>
      <c r="S135" t="str">
        <f t="shared" si="19"/>
        <v/>
      </c>
      <c r="T135" t="str">
        <f t="shared" si="19"/>
        <v/>
      </c>
      <c r="U135" t="str">
        <f t="shared" si="19"/>
        <v/>
      </c>
      <c r="V135" t="str">
        <f t="shared" si="19"/>
        <v/>
      </c>
      <c r="W135" t="str">
        <f t="shared" si="19"/>
        <v/>
      </c>
      <c r="X135" t="str">
        <f t="shared" si="19"/>
        <v/>
      </c>
      <c r="Y135" t="str">
        <f t="shared" si="19"/>
        <v/>
      </c>
      <c r="Z135">
        <f ca="1">IF($B135=Z$2,SUM($H135:$J135),"")</f>
        <v>1</v>
      </c>
      <c r="AA135" t="str">
        <f t="shared" si="19"/>
        <v/>
      </c>
      <c r="AB135" t="str">
        <f t="shared" si="18"/>
        <v/>
      </c>
      <c r="AC135" t="str">
        <f t="shared" si="18"/>
        <v/>
      </c>
      <c r="AD135" t="str">
        <f t="shared" si="18"/>
        <v/>
      </c>
      <c r="AE135" t="str">
        <f t="shared" si="18"/>
        <v/>
      </c>
    </row>
    <row r="136" spans="1:31" x14ac:dyDescent="0.25">
      <c r="B136" t="s">
        <v>1</v>
      </c>
      <c r="C136" s="2">
        <v>0.25</v>
      </c>
      <c r="F136" s="2">
        <f t="shared" ca="1" si="20"/>
        <v>0.86544050832780295</v>
      </c>
      <c r="L136" t="str">
        <f t="shared" si="19"/>
        <v/>
      </c>
      <c r="M136" t="str">
        <f t="shared" si="19"/>
        <v/>
      </c>
      <c r="N136" t="str">
        <f t="shared" si="19"/>
        <v/>
      </c>
      <c r="O136" t="str">
        <f t="shared" si="19"/>
        <v/>
      </c>
      <c r="P136" t="str">
        <f t="shared" si="19"/>
        <v/>
      </c>
      <c r="Q136" t="str">
        <f t="shared" si="19"/>
        <v/>
      </c>
      <c r="R136" t="str">
        <f t="shared" si="19"/>
        <v/>
      </c>
      <c r="S136" t="str">
        <f t="shared" si="19"/>
        <v/>
      </c>
      <c r="T136" t="str">
        <f t="shared" si="19"/>
        <v/>
      </c>
      <c r="U136" t="str">
        <f t="shared" si="19"/>
        <v/>
      </c>
      <c r="V136" t="str">
        <f t="shared" si="19"/>
        <v/>
      </c>
      <c r="W136" t="str">
        <f t="shared" si="19"/>
        <v/>
      </c>
      <c r="X136" t="str">
        <f t="shared" si="19"/>
        <v/>
      </c>
      <c r="Y136" t="str">
        <f t="shared" si="19"/>
        <v/>
      </c>
      <c r="Z136" t="str">
        <f t="shared" si="19"/>
        <v/>
      </c>
      <c r="AA136" t="str">
        <f t="shared" si="19"/>
        <v/>
      </c>
      <c r="AB136" t="str">
        <f t="shared" si="18"/>
        <v/>
      </c>
      <c r="AC136" t="str">
        <f t="shared" si="18"/>
        <v/>
      </c>
      <c r="AD136" t="str">
        <f t="shared" si="18"/>
        <v/>
      </c>
      <c r="AE136" t="str">
        <f t="shared" si="18"/>
        <v/>
      </c>
    </row>
    <row r="137" spans="1:31" x14ac:dyDescent="0.25">
      <c r="B137" t="s">
        <v>11</v>
      </c>
      <c r="F137" s="2">
        <f t="shared" ca="1" si="20"/>
        <v>0.49662801283013935</v>
      </c>
      <c r="H137" t="str">
        <f ca="1">IF(I137=J137,3,"")</f>
        <v/>
      </c>
      <c r="I137">
        <f ca="1">IF(I135=1,1,"")</f>
        <v>1</v>
      </c>
      <c r="J137" t="str">
        <f ca="1">IF(H135=3,0,"")</f>
        <v/>
      </c>
      <c r="L137" t="str">
        <f t="shared" si="19"/>
        <v/>
      </c>
      <c r="M137" t="str">
        <f t="shared" si="19"/>
        <v/>
      </c>
      <c r="N137" t="str">
        <f t="shared" si="19"/>
        <v/>
      </c>
      <c r="O137" t="str">
        <f t="shared" si="19"/>
        <v/>
      </c>
      <c r="P137" t="str">
        <f t="shared" si="19"/>
        <v/>
      </c>
      <c r="Q137" t="str">
        <f t="shared" si="19"/>
        <v/>
      </c>
      <c r="R137" t="str">
        <f t="shared" si="19"/>
        <v/>
      </c>
      <c r="S137" t="str">
        <f t="shared" si="19"/>
        <v/>
      </c>
      <c r="T137" t="str">
        <f t="shared" si="19"/>
        <v/>
      </c>
      <c r="U137" t="str">
        <f t="shared" si="19"/>
        <v/>
      </c>
      <c r="V137">
        <f ca="1">IF($B137=V$2,SUM($H137:$J137),"")</f>
        <v>1</v>
      </c>
      <c r="W137" t="str">
        <f t="shared" si="19"/>
        <v/>
      </c>
      <c r="X137" t="str">
        <f t="shared" si="19"/>
        <v/>
      </c>
      <c r="Y137" t="str">
        <f t="shared" si="19"/>
        <v/>
      </c>
      <c r="Z137" t="str">
        <f t="shared" si="19"/>
        <v/>
      </c>
      <c r="AA137" t="str">
        <f t="shared" si="19"/>
        <v/>
      </c>
      <c r="AB137" t="str">
        <f t="shared" si="18"/>
        <v/>
      </c>
      <c r="AC137" t="str">
        <f t="shared" si="18"/>
        <v/>
      </c>
      <c r="AD137" t="str">
        <f t="shared" si="18"/>
        <v/>
      </c>
      <c r="AE137" t="str">
        <f t="shared" si="18"/>
        <v/>
      </c>
    </row>
    <row r="138" spans="1:31" x14ac:dyDescent="0.25">
      <c r="A138" s="1">
        <v>43890</v>
      </c>
      <c r="B138" t="s">
        <v>1</v>
      </c>
      <c r="C138" s="2">
        <v>0.36</v>
      </c>
      <c r="D138" s="2">
        <v>0.27</v>
      </c>
      <c r="F138" s="2">
        <f t="shared" ca="1" si="20"/>
        <v>0.58694967182253832</v>
      </c>
      <c r="L138" t="str">
        <f t="shared" si="19"/>
        <v/>
      </c>
      <c r="M138" t="str">
        <f t="shared" si="19"/>
        <v/>
      </c>
      <c r="N138" t="str">
        <f t="shared" si="19"/>
        <v/>
      </c>
      <c r="O138" t="str">
        <f t="shared" si="19"/>
        <v/>
      </c>
      <c r="P138" t="str">
        <f t="shared" si="19"/>
        <v/>
      </c>
      <c r="Q138" t="str">
        <f t="shared" si="19"/>
        <v/>
      </c>
      <c r="R138" t="str">
        <f t="shared" si="19"/>
        <v/>
      </c>
      <c r="S138" t="str">
        <f t="shared" si="19"/>
        <v/>
      </c>
      <c r="T138" t="str">
        <f t="shared" si="19"/>
        <v/>
      </c>
      <c r="U138" t="str">
        <f t="shared" si="19"/>
        <v/>
      </c>
      <c r="V138" t="str">
        <f t="shared" si="19"/>
        <v/>
      </c>
      <c r="W138" t="str">
        <f t="shared" si="19"/>
        <v/>
      </c>
      <c r="X138" t="str">
        <f t="shared" si="19"/>
        <v/>
      </c>
      <c r="Y138" t="str">
        <f t="shared" si="19"/>
        <v/>
      </c>
      <c r="Z138" t="str">
        <f t="shared" si="19"/>
        <v/>
      </c>
      <c r="AA138" t="str">
        <f t="shared" si="19"/>
        <v/>
      </c>
      <c r="AB138" t="str">
        <f t="shared" si="18"/>
        <v/>
      </c>
      <c r="AC138" t="str">
        <f t="shared" si="18"/>
        <v/>
      </c>
      <c r="AD138" t="str">
        <f t="shared" si="18"/>
        <v/>
      </c>
      <c r="AE138" t="str">
        <f t="shared" si="18"/>
        <v/>
      </c>
    </row>
    <row r="139" spans="1:31" x14ac:dyDescent="0.25">
      <c r="B139" t="s">
        <v>16</v>
      </c>
      <c r="F139" s="2">
        <f t="shared" ca="1" si="20"/>
        <v>0.80082702843747522</v>
      </c>
      <c r="H139">
        <f ca="1">IF(F139&gt;(C140+D138),3,"")</f>
        <v>3</v>
      </c>
      <c r="I139" t="str">
        <f ca="1">IF(AND(F139&gt;D138,F139&lt;(D138+C140)),1,"")</f>
        <v/>
      </c>
      <c r="J139" t="str">
        <f ca="1">IF(OR(F139=D138,F139&lt;D138),0,"")</f>
        <v/>
      </c>
      <c r="L139" t="str">
        <f t="shared" si="19"/>
        <v/>
      </c>
      <c r="M139" t="str">
        <f t="shared" si="19"/>
        <v/>
      </c>
      <c r="N139" t="str">
        <f t="shared" si="19"/>
        <v/>
      </c>
      <c r="O139" t="str">
        <f t="shared" si="19"/>
        <v/>
      </c>
      <c r="P139" t="str">
        <f t="shared" si="19"/>
        <v/>
      </c>
      <c r="Q139" t="str">
        <f t="shared" si="19"/>
        <v/>
      </c>
      <c r="R139" t="str">
        <f t="shared" si="19"/>
        <v/>
      </c>
      <c r="S139" t="str">
        <f t="shared" si="19"/>
        <v/>
      </c>
      <c r="T139" t="str">
        <f t="shared" si="19"/>
        <v/>
      </c>
      <c r="U139" t="str">
        <f t="shared" si="19"/>
        <v/>
      </c>
      <c r="V139" t="str">
        <f t="shared" si="19"/>
        <v/>
      </c>
      <c r="W139" t="str">
        <f t="shared" si="19"/>
        <v/>
      </c>
      <c r="X139" t="str">
        <f t="shared" si="19"/>
        <v/>
      </c>
      <c r="Y139" t="str">
        <f t="shared" si="19"/>
        <v/>
      </c>
      <c r="Z139" t="str">
        <f t="shared" si="19"/>
        <v/>
      </c>
      <c r="AA139">
        <f ca="1">IF($B139=AA$2,SUM($H139:$J139),"")</f>
        <v>3</v>
      </c>
      <c r="AB139" t="str">
        <f t="shared" si="18"/>
        <v/>
      </c>
      <c r="AC139" t="str">
        <f t="shared" si="18"/>
        <v/>
      </c>
      <c r="AD139" t="str">
        <f t="shared" si="18"/>
        <v/>
      </c>
      <c r="AE139" t="str">
        <f t="shared" si="18"/>
        <v/>
      </c>
    </row>
    <row r="140" spans="1:31" x14ac:dyDescent="0.25">
      <c r="B140" t="s">
        <v>1</v>
      </c>
      <c r="C140" s="2">
        <v>0.37</v>
      </c>
      <c r="F140" s="2">
        <f t="shared" ca="1" si="20"/>
        <v>0.43115445295457311</v>
      </c>
      <c r="L140" t="str">
        <f t="shared" si="19"/>
        <v/>
      </c>
      <c r="M140" t="str">
        <f t="shared" si="19"/>
        <v/>
      </c>
      <c r="N140" t="str">
        <f t="shared" si="19"/>
        <v/>
      </c>
      <c r="O140" t="str">
        <f t="shared" si="19"/>
        <v/>
      </c>
      <c r="P140" t="str">
        <f t="shared" si="19"/>
        <v/>
      </c>
      <c r="Q140" t="str">
        <f t="shared" si="19"/>
        <v/>
      </c>
      <c r="R140" t="str">
        <f t="shared" si="19"/>
        <v/>
      </c>
      <c r="S140" t="str">
        <f t="shared" si="19"/>
        <v/>
      </c>
      <c r="T140" t="str">
        <f t="shared" si="19"/>
        <v/>
      </c>
      <c r="U140" t="str">
        <f t="shared" si="19"/>
        <v/>
      </c>
      <c r="V140" t="str">
        <f t="shared" si="19"/>
        <v/>
      </c>
      <c r="W140" t="str">
        <f t="shared" si="19"/>
        <v/>
      </c>
      <c r="X140" t="str">
        <f t="shared" si="19"/>
        <v/>
      </c>
      <c r="Y140" t="str">
        <f t="shared" si="19"/>
        <v/>
      </c>
      <c r="Z140" t="str">
        <f t="shared" si="19"/>
        <v/>
      </c>
      <c r="AA140" t="str">
        <f t="shared" si="19"/>
        <v/>
      </c>
      <c r="AB140" t="str">
        <f t="shared" si="18"/>
        <v/>
      </c>
      <c r="AC140" t="str">
        <f t="shared" si="18"/>
        <v/>
      </c>
      <c r="AD140" t="str">
        <f t="shared" si="18"/>
        <v/>
      </c>
      <c r="AE140" t="str">
        <f t="shared" si="18"/>
        <v/>
      </c>
    </row>
    <row r="141" spans="1:31" x14ac:dyDescent="0.25">
      <c r="B141" t="s">
        <v>12</v>
      </c>
      <c r="F141" s="2">
        <f t="shared" ca="1" si="20"/>
        <v>0.69503235089429538</v>
      </c>
      <c r="H141" t="str">
        <f ca="1">IF(I141=J141,3,"")</f>
        <v/>
      </c>
      <c r="I141" t="str">
        <f ca="1">IF(I139=1,1,"")</f>
        <v/>
      </c>
      <c r="J141">
        <f ca="1">IF(H139=3,0,"")</f>
        <v>0</v>
      </c>
      <c r="L141" t="str">
        <f t="shared" si="19"/>
        <v/>
      </c>
      <c r="M141" t="str">
        <f t="shared" si="19"/>
        <v/>
      </c>
      <c r="N141" t="str">
        <f t="shared" si="19"/>
        <v/>
      </c>
      <c r="O141" t="str">
        <f t="shared" si="19"/>
        <v/>
      </c>
      <c r="P141" t="str">
        <f t="shared" si="19"/>
        <v/>
      </c>
      <c r="Q141" t="str">
        <f t="shared" si="19"/>
        <v/>
      </c>
      <c r="R141" t="str">
        <f t="shared" si="19"/>
        <v/>
      </c>
      <c r="S141">
        <f ca="1">IF($B141=S$2,SUM($H141:$J141),"")</f>
        <v>0</v>
      </c>
      <c r="T141" t="str">
        <f t="shared" si="19"/>
        <v/>
      </c>
      <c r="U141" t="str">
        <f t="shared" si="19"/>
        <v/>
      </c>
      <c r="V141" t="str">
        <f t="shared" si="19"/>
        <v/>
      </c>
      <c r="W141" t="str">
        <f t="shared" si="19"/>
        <v/>
      </c>
      <c r="X141" t="str">
        <f t="shared" si="19"/>
        <v/>
      </c>
      <c r="Y141" t="str">
        <f t="shared" si="19"/>
        <v/>
      </c>
      <c r="Z141" t="str">
        <f t="shared" si="19"/>
        <v/>
      </c>
      <c r="AA141" t="str">
        <f t="shared" si="19"/>
        <v/>
      </c>
      <c r="AB141" t="str">
        <f t="shared" si="18"/>
        <v/>
      </c>
      <c r="AC141" t="str">
        <f t="shared" si="18"/>
        <v/>
      </c>
      <c r="AD141" t="str">
        <f t="shared" si="18"/>
        <v/>
      </c>
      <c r="AE141" t="str">
        <f t="shared" si="18"/>
        <v/>
      </c>
    </row>
    <row r="142" spans="1:31" x14ac:dyDescent="0.25">
      <c r="A142" s="1">
        <v>43890</v>
      </c>
      <c r="B142" t="s">
        <v>1</v>
      </c>
      <c r="C142" s="2">
        <v>0.38</v>
      </c>
      <c r="D142" s="2">
        <v>0.28000000000000003</v>
      </c>
      <c r="F142" s="2">
        <f t="shared" ca="1" si="20"/>
        <v>9.4996841033933577E-2</v>
      </c>
      <c r="L142" t="str">
        <f t="shared" si="19"/>
        <v/>
      </c>
      <c r="M142" t="str">
        <f t="shared" si="19"/>
        <v/>
      </c>
      <c r="N142" t="str">
        <f t="shared" si="19"/>
        <v/>
      </c>
      <c r="O142" t="str">
        <f t="shared" si="19"/>
        <v/>
      </c>
      <c r="P142" t="str">
        <f t="shared" si="19"/>
        <v/>
      </c>
      <c r="Q142" t="str">
        <f t="shared" si="19"/>
        <v/>
      </c>
      <c r="R142" t="str">
        <f t="shared" si="19"/>
        <v/>
      </c>
      <c r="S142" t="str">
        <f t="shared" si="19"/>
        <v/>
      </c>
      <c r="T142" t="str">
        <f t="shared" si="19"/>
        <v/>
      </c>
      <c r="U142" t="str">
        <f t="shared" si="19"/>
        <v/>
      </c>
      <c r="V142" t="str">
        <f t="shared" si="19"/>
        <v/>
      </c>
      <c r="W142" t="str">
        <f t="shared" si="19"/>
        <v/>
      </c>
      <c r="X142" t="str">
        <f t="shared" si="19"/>
        <v/>
      </c>
      <c r="Y142" t="str">
        <f t="shared" si="19"/>
        <v/>
      </c>
      <c r="Z142" t="str">
        <f t="shared" si="19"/>
        <v/>
      </c>
      <c r="AA142" t="str">
        <f t="shared" si="19"/>
        <v/>
      </c>
      <c r="AB142" t="str">
        <f t="shared" si="18"/>
        <v/>
      </c>
      <c r="AC142" t="str">
        <f t="shared" si="18"/>
        <v/>
      </c>
      <c r="AD142" t="str">
        <f t="shared" si="18"/>
        <v/>
      </c>
      <c r="AE142" t="str">
        <f t="shared" si="18"/>
        <v/>
      </c>
    </row>
    <row r="143" spans="1:31" x14ac:dyDescent="0.25">
      <c r="B143" t="s">
        <v>8</v>
      </c>
      <c r="F143" s="2">
        <f t="shared" ca="1" si="20"/>
        <v>0.36362580964673752</v>
      </c>
      <c r="H143" t="str">
        <f ca="1">IF(F143&gt;(C144+D142),3,"")</f>
        <v/>
      </c>
      <c r="I143">
        <f ca="1">IF(AND(F143&gt;D142,F143&lt;(D142+C144)),1,"")</f>
        <v>1</v>
      </c>
      <c r="J143" t="str">
        <f ca="1">IF(OR(F143=D142,F143&lt;D142),0,"")</f>
        <v/>
      </c>
      <c r="L143" t="str">
        <f t="shared" si="19"/>
        <v/>
      </c>
      <c r="M143" t="str">
        <f t="shared" si="19"/>
        <v/>
      </c>
      <c r="N143" t="str">
        <f t="shared" si="19"/>
        <v/>
      </c>
      <c r="O143" t="str">
        <f t="shared" si="19"/>
        <v/>
      </c>
      <c r="P143" t="str">
        <f t="shared" si="19"/>
        <v/>
      </c>
      <c r="Q143" t="str">
        <f t="shared" si="19"/>
        <v/>
      </c>
      <c r="R143" t="str">
        <f t="shared" si="19"/>
        <v/>
      </c>
      <c r="S143" t="str">
        <f t="shared" si="19"/>
        <v/>
      </c>
      <c r="T143" t="str">
        <f t="shared" si="19"/>
        <v/>
      </c>
      <c r="U143" t="str">
        <f t="shared" si="19"/>
        <v/>
      </c>
      <c r="V143" t="str">
        <f t="shared" si="19"/>
        <v/>
      </c>
      <c r="W143" t="str">
        <f t="shared" si="19"/>
        <v/>
      </c>
      <c r="X143" t="str">
        <f t="shared" si="19"/>
        <v/>
      </c>
      <c r="Y143">
        <f ca="1">IF($B143=Y$2,SUM($H143:$J143),"")</f>
        <v>1</v>
      </c>
      <c r="Z143" t="str">
        <f t="shared" si="19"/>
        <v/>
      </c>
      <c r="AA143" t="str">
        <f t="shared" si="19"/>
        <v/>
      </c>
      <c r="AB143" t="str">
        <f t="shared" si="18"/>
        <v/>
      </c>
      <c r="AC143" t="str">
        <f t="shared" si="18"/>
        <v/>
      </c>
      <c r="AD143" t="str">
        <f t="shared" si="18"/>
        <v/>
      </c>
      <c r="AE143" t="str">
        <f t="shared" si="18"/>
        <v/>
      </c>
    </row>
    <row r="144" spans="1:31" x14ac:dyDescent="0.25">
      <c r="B144" t="s">
        <v>1</v>
      </c>
      <c r="C144" s="2">
        <v>0.34</v>
      </c>
      <c r="F144" s="2">
        <f t="shared" ca="1" si="20"/>
        <v>0.86752692565686507</v>
      </c>
      <c r="L144" t="str">
        <f t="shared" si="19"/>
        <v/>
      </c>
      <c r="M144" t="str">
        <f t="shared" si="19"/>
        <v/>
      </c>
      <c r="N144" t="str">
        <f t="shared" si="19"/>
        <v/>
      </c>
      <c r="O144" t="str">
        <f t="shared" si="19"/>
        <v/>
      </c>
      <c r="P144" t="str">
        <f t="shared" si="19"/>
        <v/>
      </c>
      <c r="Q144" t="str">
        <f t="shared" si="19"/>
        <v/>
      </c>
      <c r="R144" t="str">
        <f t="shared" si="19"/>
        <v/>
      </c>
      <c r="S144" t="str">
        <f t="shared" si="19"/>
        <v/>
      </c>
      <c r="T144" t="str">
        <f t="shared" si="19"/>
        <v/>
      </c>
      <c r="U144" t="str">
        <f t="shared" si="19"/>
        <v/>
      </c>
      <c r="V144" t="str">
        <f t="shared" si="19"/>
        <v/>
      </c>
      <c r="W144" t="str">
        <f t="shared" si="19"/>
        <v/>
      </c>
      <c r="X144" t="str">
        <f t="shared" si="19"/>
        <v/>
      </c>
      <c r="Y144" t="str">
        <f t="shared" si="19"/>
        <v/>
      </c>
      <c r="Z144" t="str">
        <f t="shared" si="19"/>
        <v/>
      </c>
      <c r="AA144" t="str">
        <f t="shared" ref="AA144:AE159" si="21">IF($B144=AA$2,SUM($H144:$J144),"")</f>
        <v/>
      </c>
      <c r="AB144" t="str">
        <f t="shared" si="21"/>
        <v/>
      </c>
      <c r="AC144" t="str">
        <f t="shared" si="21"/>
        <v/>
      </c>
      <c r="AD144" t="str">
        <f t="shared" si="21"/>
        <v/>
      </c>
      <c r="AE144" t="str">
        <f t="shared" si="21"/>
        <v/>
      </c>
    </row>
    <row r="145" spans="1:31" x14ac:dyDescent="0.25">
      <c r="B145" t="s">
        <v>18</v>
      </c>
      <c r="F145" s="2">
        <f t="shared" ca="1" si="20"/>
        <v>0.27003583068635795</v>
      </c>
      <c r="H145" t="str">
        <f ca="1">IF(I145=J145,3,"")</f>
        <v/>
      </c>
      <c r="I145">
        <f ca="1">IF(I143=1,1,"")</f>
        <v>1</v>
      </c>
      <c r="J145" t="str">
        <f ca="1">IF(H143=3,0,"")</f>
        <v/>
      </c>
      <c r="L145" t="str">
        <f t="shared" ref="L145:AA160" si="22">IF($B145=L$2,SUM($H145:$J145),"")</f>
        <v/>
      </c>
      <c r="M145" t="str">
        <f t="shared" si="22"/>
        <v/>
      </c>
      <c r="N145" t="str">
        <f t="shared" si="22"/>
        <v/>
      </c>
      <c r="O145" t="str">
        <f t="shared" si="22"/>
        <v/>
      </c>
      <c r="P145" t="str">
        <f t="shared" si="22"/>
        <v/>
      </c>
      <c r="Q145" t="str">
        <f t="shared" si="22"/>
        <v/>
      </c>
      <c r="R145" t="str">
        <f t="shared" si="22"/>
        <v/>
      </c>
      <c r="S145" t="str">
        <f t="shared" si="22"/>
        <v/>
      </c>
      <c r="T145" t="str">
        <f t="shared" si="22"/>
        <v/>
      </c>
      <c r="U145" t="str">
        <f t="shared" si="22"/>
        <v/>
      </c>
      <c r="V145" t="str">
        <f t="shared" si="22"/>
        <v/>
      </c>
      <c r="W145" t="str">
        <f t="shared" si="22"/>
        <v/>
      </c>
      <c r="X145">
        <f ca="1">IF($B145=X$2,SUM($H145:$J145),"")</f>
        <v>1</v>
      </c>
      <c r="Y145" t="str">
        <f t="shared" si="22"/>
        <v/>
      </c>
      <c r="Z145" t="str">
        <f t="shared" si="22"/>
        <v/>
      </c>
      <c r="AA145" t="str">
        <f t="shared" si="22"/>
        <v/>
      </c>
      <c r="AB145" t="str">
        <f t="shared" si="21"/>
        <v/>
      </c>
      <c r="AC145" t="str">
        <f t="shared" si="21"/>
        <v/>
      </c>
      <c r="AD145" t="str">
        <f t="shared" si="21"/>
        <v/>
      </c>
      <c r="AE145" t="str">
        <f t="shared" si="21"/>
        <v/>
      </c>
    </row>
    <row r="146" spans="1:31" x14ac:dyDescent="0.25">
      <c r="A146" s="1">
        <v>43890</v>
      </c>
      <c r="B146" t="s">
        <v>1</v>
      </c>
      <c r="C146" s="2">
        <v>0.4</v>
      </c>
      <c r="D146" s="2">
        <v>0.25</v>
      </c>
      <c r="F146" s="2">
        <f t="shared" ca="1" si="20"/>
        <v>0.45902254430865785</v>
      </c>
      <c r="L146" t="str">
        <f t="shared" si="22"/>
        <v/>
      </c>
      <c r="M146" t="str">
        <f t="shared" si="22"/>
        <v/>
      </c>
      <c r="N146" t="str">
        <f t="shared" si="22"/>
        <v/>
      </c>
      <c r="O146" t="str">
        <f t="shared" si="22"/>
        <v/>
      </c>
      <c r="P146" t="str">
        <f t="shared" si="22"/>
        <v/>
      </c>
      <c r="Q146" t="str">
        <f t="shared" si="22"/>
        <v/>
      </c>
      <c r="R146" t="str">
        <f t="shared" si="22"/>
        <v/>
      </c>
      <c r="S146" t="str">
        <f t="shared" si="22"/>
        <v/>
      </c>
      <c r="T146" t="str">
        <f t="shared" si="22"/>
        <v/>
      </c>
      <c r="U146" t="str">
        <f t="shared" si="22"/>
        <v/>
      </c>
      <c r="V146" t="str">
        <f t="shared" si="22"/>
        <v/>
      </c>
      <c r="W146" t="str">
        <f t="shared" si="22"/>
        <v/>
      </c>
      <c r="X146" t="str">
        <f t="shared" si="22"/>
        <v/>
      </c>
      <c r="Y146" t="str">
        <f t="shared" si="22"/>
        <v/>
      </c>
      <c r="Z146" t="str">
        <f t="shared" si="22"/>
        <v/>
      </c>
      <c r="AA146" t="str">
        <f t="shared" si="22"/>
        <v/>
      </c>
      <c r="AB146" t="str">
        <f t="shared" si="21"/>
        <v/>
      </c>
      <c r="AC146" t="str">
        <f t="shared" si="21"/>
        <v/>
      </c>
      <c r="AD146" t="str">
        <f t="shared" si="21"/>
        <v/>
      </c>
      <c r="AE146" t="str">
        <f t="shared" si="21"/>
        <v/>
      </c>
    </row>
    <row r="147" spans="1:31" x14ac:dyDescent="0.25">
      <c r="B147" t="s">
        <v>4</v>
      </c>
      <c r="F147" s="2">
        <f t="shared" ca="1" si="20"/>
        <v>0.39219223975422213</v>
      </c>
      <c r="H147" t="str">
        <f ca="1">IF(F147&gt;(C148+D146),3,"")</f>
        <v/>
      </c>
      <c r="I147">
        <f ca="1">IF(AND(F147&gt;D146,F147&lt;(D146+C148)),1,"")</f>
        <v>1</v>
      </c>
      <c r="J147" t="str">
        <f ca="1">IF(OR(F147=D146,F147&lt;D146),0,"")</f>
        <v/>
      </c>
      <c r="L147" t="str">
        <f t="shared" si="22"/>
        <v/>
      </c>
      <c r="M147" t="str">
        <f t="shared" si="22"/>
        <v/>
      </c>
      <c r="N147" t="str">
        <f t="shared" si="22"/>
        <v/>
      </c>
      <c r="O147" t="str">
        <f t="shared" si="22"/>
        <v/>
      </c>
      <c r="P147" t="str">
        <f t="shared" si="22"/>
        <v/>
      </c>
      <c r="Q147" t="str">
        <f t="shared" si="22"/>
        <v/>
      </c>
      <c r="R147" t="str">
        <f t="shared" si="22"/>
        <v/>
      </c>
      <c r="S147" t="str">
        <f t="shared" si="22"/>
        <v/>
      </c>
      <c r="T147" t="str">
        <f t="shared" si="22"/>
        <v/>
      </c>
      <c r="U147" t="str">
        <f t="shared" si="22"/>
        <v/>
      </c>
      <c r="V147" t="str">
        <f t="shared" si="22"/>
        <v/>
      </c>
      <c r="W147" t="str">
        <f t="shared" si="22"/>
        <v/>
      </c>
      <c r="X147" t="str">
        <f t="shared" si="22"/>
        <v/>
      </c>
      <c r="Y147" t="str">
        <f t="shared" si="22"/>
        <v/>
      </c>
      <c r="Z147" t="str">
        <f t="shared" si="22"/>
        <v/>
      </c>
      <c r="AA147" t="str">
        <f t="shared" si="22"/>
        <v/>
      </c>
      <c r="AB147">
        <f ca="1">IF($B147=AB$2,SUM($H147:$J147),"")</f>
        <v>1</v>
      </c>
      <c r="AC147" t="str">
        <f t="shared" si="21"/>
        <v/>
      </c>
      <c r="AD147" t="str">
        <f t="shared" si="21"/>
        <v/>
      </c>
      <c r="AE147" t="str">
        <f t="shared" si="21"/>
        <v/>
      </c>
    </row>
    <row r="148" spans="1:31" x14ac:dyDescent="0.25">
      <c r="B148" t="s">
        <v>1</v>
      </c>
      <c r="C148" s="2">
        <v>0.35</v>
      </c>
      <c r="F148" s="2">
        <f t="shared" ca="1" si="20"/>
        <v>0.93661878558396749</v>
      </c>
      <c r="L148" t="str">
        <f t="shared" si="22"/>
        <v/>
      </c>
      <c r="M148" t="str">
        <f t="shared" si="22"/>
        <v/>
      </c>
      <c r="N148" t="str">
        <f t="shared" si="22"/>
        <v/>
      </c>
      <c r="O148" t="str">
        <f t="shared" si="22"/>
        <v/>
      </c>
      <c r="P148" t="str">
        <f t="shared" si="22"/>
        <v/>
      </c>
      <c r="Q148" t="str">
        <f t="shared" si="22"/>
        <v/>
      </c>
      <c r="R148" t="str">
        <f t="shared" si="22"/>
        <v/>
      </c>
      <c r="S148" t="str">
        <f t="shared" si="22"/>
        <v/>
      </c>
      <c r="T148" t="str">
        <f t="shared" si="22"/>
        <v/>
      </c>
      <c r="U148" t="str">
        <f t="shared" si="22"/>
        <v/>
      </c>
      <c r="V148" t="str">
        <f t="shared" si="22"/>
        <v/>
      </c>
      <c r="W148" t="str">
        <f t="shared" si="22"/>
        <v/>
      </c>
      <c r="X148" t="str">
        <f t="shared" si="22"/>
        <v/>
      </c>
      <c r="Y148" t="str">
        <f t="shared" si="22"/>
        <v/>
      </c>
      <c r="Z148" t="str">
        <f t="shared" si="22"/>
        <v/>
      </c>
      <c r="AA148" t="str">
        <f t="shared" si="22"/>
        <v/>
      </c>
      <c r="AB148" t="str">
        <f t="shared" si="21"/>
        <v/>
      </c>
      <c r="AC148" t="str">
        <f t="shared" si="21"/>
        <v/>
      </c>
      <c r="AD148" t="str">
        <f t="shared" si="21"/>
        <v/>
      </c>
      <c r="AE148" t="str">
        <f t="shared" si="21"/>
        <v/>
      </c>
    </row>
    <row r="149" spans="1:31" x14ac:dyDescent="0.25">
      <c r="B149" t="s">
        <v>7</v>
      </c>
      <c r="F149" s="2">
        <f t="shared" ca="1" si="20"/>
        <v>0.1721077337991489</v>
      </c>
      <c r="H149" t="str">
        <f ca="1">IF(I149=J149,3,"")</f>
        <v/>
      </c>
      <c r="I149">
        <f ca="1">IF(I147=1,1,"")</f>
        <v>1</v>
      </c>
      <c r="J149" t="str">
        <f ca="1">IF(H147=3,0,"")</f>
        <v/>
      </c>
      <c r="L149" t="str">
        <f t="shared" si="22"/>
        <v/>
      </c>
      <c r="M149" t="str">
        <f t="shared" si="22"/>
        <v/>
      </c>
      <c r="N149" t="str">
        <f t="shared" si="22"/>
        <v/>
      </c>
      <c r="O149" t="str">
        <f t="shared" si="22"/>
        <v/>
      </c>
      <c r="P149" t="str">
        <f t="shared" si="22"/>
        <v/>
      </c>
      <c r="Q149" t="str">
        <f t="shared" si="22"/>
        <v/>
      </c>
      <c r="R149" t="str">
        <f t="shared" si="22"/>
        <v/>
      </c>
      <c r="S149" t="str">
        <f t="shared" si="22"/>
        <v/>
      </c>
      <c r="T149">
        <f ca="1">IF($B149=T$2,SUM($H149:$J149),"")</f>
        <v>1</v>
      </c>
      <c r="U149" t="str">
        <f t="shared" si="22"/>
        <v/>
      </c>
      <c r="V149" t="str">
        <f t="shared" si="22"/>
        <v/>
      </c>
      <c r="W149" t="str">
        <f t="shared" si="22"/>
        <v/>
      </c>
      <c r="X149" t="str">
        <f t="shared" si="22"/>
        <v/>
      </c>
      <c r="Y149" t="str">
        <f t="shared" si="22"/>
        <v/>
      </c>
      <c r="Z149" t="str">
        <f t="shared" si="22"/>
        <v/>
      </c>
      <c r="AA149" t="str">
        <f t="shared" si="22"/>
        <v/>
      </c>
      <c r="AB149" t="str">
        <f t="shared" si="21"/>
        <v/>
      </c>
      <c r="AC149" t="str">
        <f t="shared" si="21"/>
        <v/>
      </c>
      <c r="AD149" t="str">
        <f t="shared" si="21"/>
        <v/>
      </c>
      <c r="AE149" t="str">
        <f t="shared" si="21"/>
        <v/>
      </c>
    </row>
    <row r="150" spans="1:31" x14ac:dyDescent="0.25">
      <c r="A150" s="1">
        <v>43890</v>
      </c>
      <c r="B150" t="s">
        <v>1</v>
      </c>
      <c r="C150" s="2">
        <v>0.2</v>
      </c>
      <c r="D150" s="2">
        <v>0.22</v>
      </c>
      <c r="F150" s="2">
        <f t="shared" ca="1" si="20"/>
        <v>0.76808608359609876</v>
      </c>
      <c r="L150" t="str">
        <f t="shared" si="22"/>
        <v/>
      </c>
      <c r="M150" t="str">
        <f t="shared" si="22"/>
        <v/>
      </c>
      <c r="N150" t="str">
        <f t="shared" si="22"/>
        <v/>
      </c>
      <c r="O150" t="str">
        <f t="shared" si="22"/>
        <v/>
      </c>
      <c r="P150" t="str">
        <f t="shared" si="22"/>
        <v/>
      </c>
      <c r="Q150" t="str">
        <f t="shared" si="22"/>
        <v/>
      </c>
      <c r="R150" t="str">
        <f t="shared" si="22"/>
        <v/>
      </c>
      <c r="S150" t="str">
        <f t="shared" si="22"/>
        <v/>
      </c>
      <c r="T150" t="str">
        <f t="shared" si="22"/>
        <v/>
      </c>
      <c r="U150" t="str">
        <f t="shared" si="22"/>
        <v/>
      </c>
      <c r="V150" t="str">
        <f t="shared" si="22"/>
        <v/>
      </c>
      <c r="W150" t="str">
        <f t="shared" si="22"/>
        <v/>
      </c>
      <c r="X150" t="str">
        <f t="shared" si="22"/>
        <v/>
      </c>
      <c r="Y150" t="str">
        <f t="shared" si="22"/>
        <v/>
      </c>
      <c r="Z150" t="str">
        <f t="shared" si="22"/>
        <v/>
      </c>
      <c r="AA150" t="str">
        <f t="shared" si="22"/>
        <v/>
      </c>
      <c r="AB150" t="str">
        <f t="shared" si="21"/>
        <v/>
      </c>
      <c r="AC150" t="str">
        <f t="shared" si="21"/>
        <v/>
      </c>
      <c r="AD150" t="str">
        <f t="shared" si="21"/>
        <v/>
      </c>
      <c r="AE150" t="str">
        <f t="shared" si="21"/>
        <v/>
      </c>
    </row>
    <row r="151" spans="1:31" x14ac:dyDescent="0.25">
      <c r="B151" t="s">
        <v>15</v>
      </c>
      <c r="F151" s="2">
        <f t="shared" ca="1" si="20"/>
        <v>0.5774188960897747</v>
      </c>
      <c r="H151" t="str">
        <f ca="1">IF(F151&gt;(C152+D150),3,"")</f>
        <v/>
      </c>
      <c r="I151">
        <f ca="1">IF(AND(F151&gt;D150,F151&lt;(D150+C152)),1,"")</f>
        <v>1</v>
      </c>
      <c r="J151" t="str">
        <f ca="1">IF(OR(F151=D150,F151&lt;D150),0,"")</f>
        <v/>
      </c>
      <c r="L151" t="str">
        <f t="shared" si="22"/>
        <v/>
      </c>
      <c r="M151" t="str">
        <f t="shared" si="22"/>
        <v/>
      </c>
      <c r="N151" t="str">
        <f t="shared" si="22"/>
        <v/>
      </c>
      <c r="O151" t="str">
        <f t="shared" si="22"/>
        <v/>
      </c>
      <c r="P151" t="str">
        <f t="shared" si="22"/>
        <v/>
      </c>
      <c r="Q151" t="str">
        <f t="shared" si="22"/>
        <v/>
      </c>
      <c r="R151" t="str">
        <f t="shared" si="22"/>
        <v/>
      </c>
      <c r="S151" t="str">
        <f t="shared" si="22"/>
        <v/>
      </c>
      <c r="T151" t="str">
        <f t="shared" si="22"/>
        <v/>
      </c>
      <c r="U151" t="str">
        <f t="shared" si="22"/>
        <v/>
      </c>
      <c r="V151" t="str">
        <f t="shared" si="22"/>
        <v/>
      </c>
      <c r="W151" t="str">
        <f t="shared" si="22"/>
        <v/>
      </c>
      <c r="X151" t="str">
        <f t="shared" si="22"/>
        <v/>
      </c>
      <c r="Y151" t="str">
        <f t="shared" si="22"/>
        <v/>
      </c>
      <c r="Z151" t="str">
        <f t="shared" si="22"/>
        <v/>
      </c>
      <c r="AA151" t="str">
        <f t="shared" si="22"/>
        <v/>
      </c>
      <c r="AB151" t="str">
        <f t="shared" si="21"/>
        <v/>
      </c>
      <c r="AC151">
        <f ca="1">IF($B151=AC$2,SUM($H151:$J151),"")</f>
        <v>1</v>
      </c>
      <c r="AD151" t="str">
        <f t="shared" si="21"/>
        <v/>
      </c>
      <c r="AE151" t="str">
        <f t="shared" si="21"/>
        <v/>
      </c>
    </row>
    <row r="152" spans="1:31" x14ac:dyDescent="0.25">
      <c r="B152" t="s">
        <v>1</v>
      </c>
      <c r="C152" s="2">
        <v>0.57999999999999996</v>
      </c>
      <c r="F152" s="2">
        <f t="shared" ca="1" si="20"/>
        <v>0.88097682636826447</v>
      </c>
      <c r="L152" t="str">
        <f t="shared" si="22"/>
        <v/>
      </c>
      <c r="M152" t="str">
        <f t="shared" si="22"/>
        <v/>
      </c>
      <c r="N152" t="str">
        <f t="shared" si="22"/>
        <v/>
      </c>
      <c r="O152" t="str">
        <f t="shared" si="22"/>
        <v/>
      </c>
      <c r="P152" t="str">
        <f t="shared" si="22"/>
        <v/>
      </c>
      <c r="Q152" t="str">
        <f t="shared" si="22"/>
        <v/>
      </c>
      <c r="R152" t="str">
        <f t="shared" si="22"/>
        <v/>
      </c>
      <c r="S152" t="str">
        <f t="shared" si="22"/>
        <v/>
      </c>
      <c r="T152" t="str">
        <f t="shared" si="22"/>
        <v/>
      </c>
      <c r="U152" t="str">
        <f t="shared" si="22"/>
        <v/>
      </c>
      <c r="V152" t="str">
        <f t="shared" si="22"/>
        <v/>
      </c>
      <c r="W152" t="str">
        <f t="shared" si="22"/>
        <v/>
      </c>
      <c r="X152" t="str">
        <f t="shared" si="22"/>
        <v/>
      </c>
      <c r="Y152" t="str">
        <f t="shared" si="22"/>
        <v/>
      </c>
      <c r="Z152" t="str">
        <f t="shared" si="22"/>
        <v/>
      </c>
      <c r="AA152" t="str">
        <f t="shared" si="22"/>
        <v/>
      </c>
      <c r="AB152" t="str">
        <f t="shared" si="21"/>
        <v/>
      </c>
      <c r="AC152" t="str">
        <f t="shared" si="21"/>
        <v/>
      </c>
      <c r="AD152" t="str">
        <f t="shared" si="21"/>
        <v/>
      </c>
      <c r="AE152" t="str">
        <f t="shared" si="21"/>
        <v/>
      </c>
    </row>
    <row r="153" spans="1:31" x14ac:dyDescent="0.25">
      <c r="B153" t="s">
        <v>6</v>
      </c>
      <c r="F153" s="2">
        <f t="shared" ca="1" si="20"/>
        <v>0.22082614407537959</v>
      </c>
      <c r="H153" t="str">
        <f ca="1">IF(I153=J153,3,"")</f>
        <v/>
      </c>
      <c r="I153">
        <f ca="1">IF(I151=1,1,"")</f>
        <v>1</v>
      </c>
      <c r="J153" t="str">
        <f ca="1">IF(H151=3,0,"")</f>
        <v/>
      </c>
      <c r="L153" t="str">
        <f t="shared" si="22"/>
        <v/>
      </c>
      <c r="M153" t="str">
        <f t="shared" si="22"/>
        <v/>
      </c>
      <c r="N153" t="str">
        <f t="shared" si="22"/>
        <v/>
      </c>
      <c r="O153">
        <f ca="1">IF($B153=O$2,SUM($H153:$J153),"")</f>
        <v>1</v>
      </c>
      <c r="P153" t="str">
        <f t="shared" si="22"/>
        <v/>
      </c>
      <c r="Q153" t="str">
        <f t="shared" si="22"/>
        <v/>
      </c>
      <c r="R153" t="str">
        <f t="shared" si="22"/>
        <v/>
      </c>
      <c r="S153" t="str">
        <f t="shared" si="22"/>
        <v/>
      </c>
      <c r="T153" t="str">
        <f t="shared" si="22"/>
        <v/>
      </c>
      <c r="U153" t="str">
        <f t="shared" si="22"/>
        <v/>
      </c>
      <c r="V153" t="str">
        <f t="shared" si="22"/>
        <v/>
      </c>
      <c r="W153" t="str">
        <f t="shared" si="22"/>
        <v/>
      </c>
      <c r="X153" t="str">
        <f t="shared" si="22"/>
        <v/>
      </c>
      <c r="Y153" t="str">
        <f t="shared" si="22"/>
        <v/>
      </c>
      <c r="Z153" t="str">
        <f t="shared" si="22"/>
        <v/>
      </c>
      <c r="AA153" t="str">
        <f t="shared" si="22"/>
        <v/>
      </c>
      <c r="AB153" t="str">
        <f t="shared" si="21"/>
        <v/>
      </c>
      <c r="AC153" t="str">
        <f t="shared" si="21"/>
        <v/>
      </c>
      <c r="AD153" t="str">
        <f t="shared" si="21"/>
        <v/>
      </c>
      <c r="AE153" t="str">
        <f t="shared" si="21"/>
        <v/>
      </c>
    </row>
    <row r="154" spans="1:31" x14ac:dyDescent="0.25">
      <c r="A154" s="1">
        <v>43890</v>
      </c>
      <c r="B154" t="s">
        <v>1</v>
      </c>
      <c r="C154" s="2">
        <v>0.15</v>
      </c>
      <c r="D154" s="2">
        <v>0.2</v>
      </c>
      <c r="F154" s="2">
        <f t="shared" ca="1" si="20"/>
        <v>0.35466674987654589</v>
      </c>
      <c r="L154" t="str">
        <f t="shared" si="22"/>
        <v/>
      </c>
      <c r="M154" t="str">
        <f t="shared" si="22"/>
        <v/>
      </c>
      <c r="N154" t="str">
        <f t="shared" si="22"/>
        <v/>
      </c>
      <c r="O154" t="str">
        <f t="shared" si="22"/>
        <v/>
      </c>
      <c r="P154" t="str">
        <f t="shared" si="22"/>
        <v/>
      </c>
      <c r="Q154" t="str">
        <f t="shared" si="22"/>
        <v/>
      </c>
      <c r="R154" t="str">
        <f t="shared" si="22"/>
        <v/>
      </c>
      <c r="S154" t="str">
        <f t="shared" si="22"/>
        <v/>
      </c>
      <c r="T154" t="str">
        <f t="shared" si="22"/>
        <v/>
      </c>
      <c r="U154" t="str">
        <f t="shared" si="22"/>
        <v/>
      </c>
      <c r="V154" t="str">
        <f t="shared" si="22"/>
        <v/>
      </c>
      <c r="W154" t="str">
        <f t="shared" si="22"/>
        <v/>
      </c>
      <c r="X154" t="str">
        <f t="shared" si="22"/>
        <v/>
      </c>
      <c r="Y154" t="str">
        <f t="shared" si="22"/>
        <v/>
      </c>
      <c r="Z154" t="str">
        <f t="shared" si="22"/>
        <v/>
      </c>
      <c r="AA154" t="str">
        <f t="shared" si="22"/>
        <v/>
      </c>
      <c r="AB154" t="str">
        <f t="shared" si="21"/>
        <v/>
      </c>
      <c r="AC154" t="str">
        <f t="shared" si="21"/>
        <v/>
      </c>
      <c r="AD154" t="str">
        <f t="shared" si="21"/>
        <v/>
      </c>
      <c r="AE154" t="str">
        <f t="shared" si="21"/>
        <v/>
      </c>
    </row>
    <row r="155" spans="1:31" x14ac:dyDescent="0.25">
      <c r="B155" t="s">
        <v>13</v>
      </c>
      <c r="F155" s="2">
        <f t="shared" ca="1" si="20"/>
        <v>0.79063074683572432</v>
      </c>
      <c r="H155" t="str">
        <f ca="1">IF(F155&gt;(C156+D154),3,"")</f>
        <v/>
      </c>
      <c r="I155">
        <f ca="1">IF(AND(F155&gt;D154,F155&lt;(D154+C156)),1,"")</f>
        <v>1</v>
      </c>
      <c r="J155" t="str">
        <f ca="1">IF(OR(F155=D154,F155&lt;D154),0,"")</f>
        <v/>
      </c>
      <c r="L155" t="str">
        <f t="shared" si="22"/>
        <v/>
      </c>
      <c r="M155" t="str">
        <f t="shared" si="22"/>
        <v/>
      </c>
      <c r="N155" t="str">
        <f t="shared" si="22"/>
        <v/>
      </c>
      <c r="O155" t="str">
        <f t="shared" si="22"/>
        <v/>
      </c>
      <c r="P155" t="str">
        <f t="shared" si="22"/>
        <v/>
      </c>
      <c r="Q155" t="str">
        <f t="shared" si="22"/>
        <v/>
      </c>
      <c r="R155" t="str">
        <f t="shared" si="22"/>
        <v/>
      </c>
      <c r="S155" t="str">
        <f t="shared" si="22"/>
        <v/>
      </c>
      <c r="T155" t="str">
        <f t="shared" si="22"/>
        <v/>
      </c>
      <c r="U155" t="str">
        <f t="shared" si="22"/>
        <v/>
      </c>
      <c r="V155" t="str">
        <f t="shared" si="22"/>
        <v/>
      </c>
      <c r="W155" t="str">
        <f t="shared" si="22"/>
        <v/>
      </c>
      <c r="X155" t="str">
        <f t="shared" si="22"/>
        <v/>
      </c>
      <c r="Y155" t="str">
        <f t="shared" si="22"/>
        <v/>
      </c>
      <c r="Z155" t="str">
        <f t="shared" si="22"/>
        <v/>
      </c>
      <c r="AA155" t="str">
        <f t="shared" si="22"/>
        <v/>
      </c>
      <c r="AB155" t="str">
        <f t="shared" si="21"/>
        <v/>
      </c>
      <c r="AC155" t="str">
        <f t="shared" si="21"/>
        <v/>
      </c>
      <c r="AD155">
        <f ca="1">IF($B155=AD$2,SUM($H155:$J155),"")</f>
        <v>1</v>
      </c>
      <c r="AE155" t="str">
        <f t="shared" si="21"/>
        <v/>
      </c>
    </row>
    <row r="156" spans="1:31" x14ac:dyDescent="0.25">
      <c r="B156" t="s">
        <v>1</v>
      </c>
      <c r="C156" s="2">
        <v>0.66</v>
      </c>
      <c r="F156" s="2">
        <f t="shared" ca="1" si="20"/>
        <v>0.90470785039143176</v>
      </c>
      <c r="L156" t="str">
        <f t="shared" si="22"/>
        <v/>
      </c>
      <c r="M156" t="str">
        <f t="shared" si="22"/>
        <v/>
      </c>
      <c r="N156" t="str">
        <f t="shared" si="22"/>
        <v/>
      </c>
      <c r="O156" t="str">
        <f t="shared" si="22"/>
        <v/>
      </c>
      <c r="P156" t="str">
        <f t="shared" si="22"/>
        <v/>
      </c>
      <c r="Q156" t="str">
        <f t="shared" si="22"/>
        <v/>
      </c>
      <c r="R156" t="str">
        <f t="shared" si="22"/>
        <v/>
      </c>
      <c r="S156" t="str">
        <f t="shared" si="22"/>
        <v/>
      </c>
      <c r="T156" t="str">
        <f t="shared" si="22"/>
        <v/>
      </c>
      <c r="U156" t="str">
        <f t="shared" si="22"/>
        <v/>
      </c>
      <c r="V156" t="str">
        <f t="shared" si="22"/>
        <v/>
      </c>
      <c r="W156" t="str">
        <f t="shared" si="22"/>
        <v/>
      </c>
      <c r="X156" t="str">
        <f t="shared" si="22"/>
        <v/>
      </c>
      <c r="Y156" t="str">
        <f t="shared" si="22"/>
        <v/>
      </c>
      <c r="Z156" t="str">
        <f t="shared" si="22"/>
        <v/>
      </c>
      <c r="AA156" t="str">
        <f t="shared" si="22"/>
        <v/>
      </c>
      <c r="AB156" t="str">
        <f t="shared" si="21"/>
        <v/>
      </c>
      <c r="AC156" t="str">
        <f t="shared" si="21"/>
        <v/>
      </c>
      <c r="AD156" t="str">
        <f t="shared" si="21"/>
        <v/>
      </c>
      <c r="AE156" t="str">
        <f t="shared" si="21"/>
        <v/>
      </c>
    </row>
    <row r="157" spans="1:31" x14ac:dyDescent="0.25">
      <c r="B157" t="s">
        <v>3</v>
      </c>
      <c r="F157" s="2">
        <f t="shared" ca="1" si="20"/>
        <v>8.0519587604369169E-2</v>
      </c>
      <c r="H157" t="str">
        <f ca="1">IF(I157=J157,3,"")</f>
        <v/>
      </c>
      <c r="I157">
        <f ca="1">IF(I155=1,1,"")</f>
        <v>1</v>
      </c>
      <c r="J157" t="str">
        <f ca="1">IF(H155=3,0,"")</f>
        <v/>
      </c>
      <c r="L157">
        <f ca="1">IF($B157=L$2,SUM($H157:$J157),"")</f>
        <v>1</v>
      </c>
      <c r="M157" t="str">
        <f t="shared" si="22"/>
        <v/>
      </c>
      <c r="N157" t="str">
        <f t="shared" si="22"/>
        <v/>
      </c>
      <c r="O157" t="str">
        <f t="shared" si="22"/>
        <v/>
      </c>
      <c r="P157" t="str">
        <f t="shared" si="22"/>
        <v/>
      </c>
      <c r="Q157" t="str">
        <f t="shared" si="22"/>
        <v/>
      </c>
      <c r="R157" t="str">
        <f t="shared" si="22"/>
        <v/>
      </c>
      <c r="S157" t="str">
        <f t="shared" si="22"/>
        <v/>
      </c>
      <c r="T157" t="str">
        <f t="shared" si="22"/>
        <v/>
      </c>
      <c r="U157" t="str">
        <f t="shared" si="22"/>
        <v/>
      </c>
      <c r="V157" t="str">
        <f t="shared" si="22"/>
        <v/>
      </c>
      <c r="W157" t="str">
        <f t="shared" si="22"/>
        <v/>
      </c>
      <c r="X157" t="str">
        <f t="shared" si="22"/>
        <v/>
      </c>
      <c r="Y157" t="str">
        <f t="shared" si="22"/>
        <v/>
      </c>
      <c r="Z157" t="str">
        <f t="shared" si="22"/>
        <v/>
      </c>
      <c r="AA157" t="str">
        <f t="shared" si="22"/>
        <v/>
      </c>
      <c r="AB157" t="str">
        <f t="shared" si="21"/>
        <v/>
      </c>
      <c r="AC157" t="str">
        <f t="shared" si="21"/>
        <v/>
      </c>
      <c r="AD157" t="str">
        <f t="shared" si="21"/>
        <v/>
      </c>
      <c r="AE157" t="str">
        <f t="shared" si="21"/>
        <v/>
      </c>
    </row>
    <row r="158" spans="1:31" x14ac:dyDescent="0.25">
      <c r="A158" s="1">
        <v>43891</v>
      </c>
      <c r="B158" t="s">
        <v>1</v>
      </c>
      <c r="C158" s="2">
        <v>0.4</v>
      </c>
      <c r="D158" s="2">
        <v>0.27</v>
      </c>
      <c r="F158" s="2">
        <f t="shared" ca="1" si="20"/>
        <v>0.12034897017132706</v>
      </c>
      <c r="L158" t="str">
        <f t="shared" si="22"/>
        <v/>
      </c>
      <c r="M158" t="str">
        <f t="shared" si="22"/>
        <v/>
      </c>
      <c r="N158" t="str">
        <f t="shared" si="22"/>
        <v/>
      </c>
      <c r="O158" t="str">
        <f t="shared" si="22"/>
        <v/>
      </c>
      <c r="P158" t="str">
        <f t="shared" si="22"/>
        <v/>
      </c>
      <c r="Q158" t="str">
        <f t="shared" si="22"/>
        <v/>
      </c>
      <c r="R158" t="str">
        <f t="shared" si="22"/>
        <v/>
      </c>
      <c r="S158" t="str">
        <f t="shared" si="22"/>
        <v/>
      </c>
      <c r="T158" t="str">
        <f t="shared" si="22"/>
        <v/>
      </c>
      <c r="U158" t="str">
        <f t="shared" si="22"/>
        <v/>
      </c>
      <c r="V158" t="str">
        <f t="shared" si="22"/>
        <v/>
      </c>
      <c r="W158" t="str">
        <f t="shared" si="22"/>
        <v/>
      </c>
      <c r="X158" t="str">
        <f t="shared" si="22"/>
        <v/>
      </c>
      <c r="Y158" t="str">
        <f t="shared" si="22"/>
        <v/>
      </c>
      <c r="Z158" t="str">
        <f t="shared" si="22"/>
        <v/>
      </c>
      <c r="AA158" t="str">
        <f t="shared" si="22"/>
        <v/>
      </c>
      <c r="AB158" t="str">
        <f t="shared" si="21"/>
        <v/>
      </c>
      <c r="AC158" t="str">
        <f t="shared" si="21"/>
        <v/>
      </c>
      <c r="AD158" t="str">
        <f t="shared" si="21"/>
        <v/>
      </c>
      <c r="AE158" t="str">
        <f t="shared" si="21"/>
        <v/>
      </c>
    </row>
    <row r="159" spans="1:31" x14ac:dyDescent="0.25">
      <c r="B159" t="s">
        <v>14</v>
      </c>
      <c r="F159" s="2">
        <f t="shared" ca="1" si="20"/>
        <v>0.62923550914732662</v>
      </c>
      <c r="H159">
        <f ca="1">IF(F159&gt;(C160+D158),3,"")</f>
        <v>3</v>
      </c>
      <c r="I159" t="str">
        <f ca="1">IF(AND(F159&gt;D158,F159&lt;(D158+C160)),1,"")</f>
        <v/>
      </c>
      <c r="J159" t="str">
        <f ca="1">IF(OR(F159=D158,F159&lt;D158),0,"")</f>
        <v/>
      </c>
      <c r="L159" t="str">
        <f t="shared" si="22"/>
        <v/>
      </c>
      <c r="M159" t="str">
        <f t="shared" si="22"/>
        <v/>
      </c>
      <c r="N159" t="str">
        <f t="shared" si="22"/>
        <v/>
      </c>
      <c r="O159" t="str">
        <f t="shared" si="22"/>
        <v/>
      </c>
      <c r="P159" t="str">
        <f t="shared" si="22"/>
        <v/>
      </c>
      <c r="Q159" t="str">
        <f t="shared" si="22"/>
        <v/>
      </c>
      <c r="R159" t="str">
        <f t="shared" si="22"/>
        <v/>
      </c>
      <c r="S159" t="str">
        <f t="shared" si="22"/>
        <v/>
      </c>
      <c r="T159" t="str">
        <f t="shared" si="22"/>
        <v/>
      </c>
      <c r="U159" t="str">
        <f t="shared" si="22"/>
        <v/>
      </c>
      <c r="V159" t="str">
        <f t="shared" si="22"/>
        <v/>
      </c>
      <c r="W159">
        <f ca="1">IF($B159=W$2,SUM($H159:$J159),"")</f>
        <v>3</v>
      </c>
      <c r="X159" t="str">
        <f t="shared" si="22"/>
        <v/>
      </c>
      <c r="Y159" t="str">
        <f t="shared" si="22"/>
        <v/>
      </c>
      <c r="Z159" t="str">
        <f t="shared" si="22"/>
        <v/>
      </c>
      <c r="AA159" t="str">
        <f t="shared" si="22"/>
        <v/>
      </c>
      <c r="AB159" t="str">
        <f t="shared" si="21"/>
        <v/>
      </c>
      <c r="AC159" t="str">
        <f t="shared" si="21"/>
        <v/>
      </c>
      <c r="AD159" t="str">
        <f t="shared" si="21"/>
        <v/>
      </c>
      <c r="AE159" t="str">
        <f t="shared" si="21"/>
        <v/>
      </c>
    </row>
    <row r="160" spans="1:31" x14ac:dyDescent="0.25">
      <c r="B160" t="s">
        <v>1</v>
      </c>
      <c r="C160" s="2">
        <v>0.33</v>
      </c>
      <c r="F160" s="2">
        <f t="shared" ca="1" si="20"/>
        <v>0.32290333288576301</v>
      </c>
      <c r="L160" t="str">
        <f t="shared" si="22"/>
        <v/>
      </c>
      <c r="M160" t="str">
        <f t="shared" si="22"/>
        <v/>
      </c>
      <c r="N160" t="str">
        <f t="shared" si="22"/>
        <v/>
      </c>
      <c r="O160" t="str">
        <f t="shared" si="22"/>
        <v/>
      </c>
      <c r="P160" t="str">
        <f t="shared" si="22"/>
        <v/>
      </c>
      <c r="Q160" t="str">
        <f t="shared" si="22"/>
        <v/>
      </c>
      <c r="R160" t="str">
        <f t="shared" si="22"/>
        <v/>
      </c>
      <c r="S160" t="str">
        <f t="shared" si="22"/>
        <v/>
      </c>
      <c r="T160" t="str">
        <f t="shared" si="22"/>
        <v/>
      </c>
      <c r="U160" t="str">
        <f t="shared" si="22"/>
        <v/>
      </c>
      <c r="V160" t="str">
        <f t="shared" si="22"/>
        <v/>
      </c>
      <c r="W160" t="str">
        <f t="shared" si="22"/>
        <v/>
      </c>
      <c r="X160" t="str">
        <f t="shared" si="22"/>
        <v/>
      </c>
      <c r="Y160" t="str">
        <f t="shared" si="22"/>
        <v/>
      </c>
      <c r="Z160" t="str">
        <f t="shared" si="22"/>
        <v/>
      </c>
      <c r="AA160" t="str">
        <f t="shared" ref="AA160:AE175" si="23">IF($B160=AA$2,SUM($H160:$J160),"")</f>
        <v/>
      </c>
      <c r="AB160" t="str">
        <f t="shared" si="23"/>
        <v/>
      </c>
      <c r="AC160" t="str">
        <f t="shared" si="23"/>
        <v/>
      </c>
      <c r="AD160" t="str">
        <f t="shared" si="23"/>
        <v/>
      </c>
      <c r="AE160" t="str">
        <f t="shared" si="23"/>
        <v/>
      </c>
    </row>
    <row r="161" spans="1:31" x14ac:dyDescent="0.25">
      <c r="B161" t="s">
        <v>17</v>
      </c>
      <c r="F161" s="2">
        <f t="shared" ca="1" si="20"/>
        <v>0.28820986799037707</v>
      </c>
      <c r="H161" t="str">
        <f ca="1">IF(I161=J161,3,"")</f>
        <v/>
      </c>
      <c r="I161" t="str">
        <f ca="1">IF(I159=1,1,"")</f>
        <v/>
      </c>
      <c r="J161">
        <f ca="1">IF(H159=3,0,"")</f>
        <v>0</v>
      </c>
      <c r="L161" t="str">
        <f t="shared" ref="L161:AA176" si="24">IF($B161=L$2,SUM($H161:$J161),"")</f>
        <v/>
      </c>
      <c r="M161" t="str">
        <f t="shared" si="24"/>
        <v/>
      </c>
      <c r="N161" t="str">
        <f t="shared" si="24"/>
        <v/>
      </c>
      <c r="O161" t="str">
        <f t="shared" si="24"/>
        <v/>
      </c>
      <c r="P161">
        <f ca="1">IF($B161=P$2,SUM($H161:$J161),"")</f>
        <v>0</v>
      </c>
      <c r="Q161" t="str">
        <f t="shared" si="24"/>
        <v/>
      </c>
      <c r="R161" t="str">
        <f t="shared" si="24"/>
        <v/>
      </c>
      <c r="S161" t="str">
        <f t="shared" si="24"/>
        <v/>
      </c>
      <c r="T161" t="str">
        <f t="shared" si="24"/>
        <v/>
      </c>
      <c r="U161" t="str">
        <f t="shared" si="24"/>
        <v/>
      </c>
      <c r="V161" t="str">
        <f t="shared" si="24"/>
        <v/>
      </c>
      <c r="W161" t="str">
        <f t="shared" si="24"/>
        <v/>
      </c>
      <c r="X161" t="str">
        <f t="shared" si="24"/>
        <v/>
      </c>
      <c r="Y161" t="str">
        <f t="shared" si="24"/>
        <v/>
      </c>
      <c r="Z161" t="str">
        <f t="shared" si="24"/>
        <v/>
      </c>
      <c r="AA161" t="str">
        <f t="shared" si="24"/>
        <v/>
      </c>
      <c r="AB161" t="str">
        <f t="shared" si="23"/>
        <v/>
      </c>
      <c r="AC161" t="str">
        <f t="shared" si="23"/>
        <v/>
      </c>
      <c r="AD161" t="str">
        <f t="shared" si="23"/>
        <v/>
      </c>
      <c r="AE161" t="str">
        <f t="shared" si="23"/>
        <v/>
      </c>
    </row>
    <row r="162" spans="1:31" x14ac:dyDescent="0.25">
      <c r="A162" s="1">
        <v>43891</v>
      </c>
      <c r="B162" t="s">
        <v>1</v>
      </c>
      <c r="C162" s="2">
        <v>0.49</v>
      </c>
      <c r="D162" s="2">
        <v>0.25</v>
      </c>
      <c r="F162" s="2">
        <f t="shared" ca="1" si="20"/>
        <v>0.65404934223169076</v>
      </c>
      <c r="L162" t="str">
        <f t="shared" si="24"/>
        <v/>
      </c>
      <c r="M162" t="str">
        <f t="shared" si="24"/>
        <v/>
      </c>
      <c r="N162" t="str">
        <f t="shared" si="24"/>
        <v/>
      </c>
      <c r="O162" t="str">
        <f t="shared" si="24"/>
        <v/>
      </c>
      <c r="P162" t="str">
        <f t="shared" si="24"/>
        <v/>
      </c>
      <c r="Q162" t="str">
        <f t="shared" si="24"/>
        <v/>
      </c>
      <c r="R162" t="str">
        <f t="shared" si="24"/>
        <v/>
      </c>
      <c r="S162" t="str">
        <f t="shared" si="24"/>
        <v/>
      </c>
      <c r="T162" t="str">
        <f t="shared" si="24"/>
        <v/>
      </c>
      <c r="U162" t="str">
        <f t="shared" si="24"/>
        <v/>
      </c>
      <c r="V162" t="str">
        <f t="shared" si="24"/>
        <v/>
      </c>
      <c r="W162" t="str">
        <f t="shared" si="24"/>
        <v/>
      </c>
      <c r="X162" t="str">
        <f t="shared" si="24"/>
        <v/>
      </c>
      <c r="Y162" t="str">
        <f t="shared" si="24"/>
        <v/>
      </c>
      <c r="Z162" t="str">
        <f t="shared" si="24"/>
        <v/>
      </c>
      <c r="AA162" t="str">
        <f t="shared" si="24"/>
        <v/>
      </c>
      <c r="AB162" t="str">
        <f t="shared" si="23"/>
        <v/>
      </c>
      <c r="AC162" t="str">
        <f t="shared" si="23"/>
        <v/>
      </c>
      <c r="AD162" t="str">
        <f t="shared" si="23"/>
        <v/>
      </c>
      <c r="AE162" t="str">
        <f t="shared" si="23"/>
        <v/>
      </c>
    </row>
    <row r="163" spans="1:31" x14ac:dyDescent="0.25">
      <c r="B163" t="s">
        <v>20</v>
      </c>
      <c r="F163" s="2">
        <f t="shared" ca="1" si="20"/>
        <v>2.0259325542377082E-2</v>
      </c>
      <c r="H163" t="str">
        <f ca="1">IF(F163&gt;(C164+D162),3,"")</f>
        <v/>
      </c>
      <c r="I163" t="str">
        <f ca="1">IF(AND(F163&gt;D162,F163&lt;(D162+C164)),1,"")</f>
        <v/>
      </c>
      <c r="J163">
        <f ca="1">IF(OR(F163=D162,F163&lt;D162),0,"")</f>
        <v>0</v>
      </c>
      <c r="L163" t="str">
        <f t="shared" si="24"/>
        <v/>
      </c>
      <c r="M163" t="str">
        <f t="shared" si="24"/>
        <v/>
      </c>
      <c r="N163" t="str">
        <f t="shared" si="24"/>
        <v/>
      </c>
      <c r="O163" t="str">
        <f t="shared" si="24"/>
        <v/>
      </c>
      <c r="P163" t="str">
        <f t="shared" si="24"/>
        <v/>
      </c>
      <c r="Q163">
        <f ca="1">IF($B163=Q$2,SUM($H163:$J163),"")</f>
        <v>0</v>
      </c>
      <c r="R163" t="str">
        <f t="shared" si="24"/>
        <v/>
      </c>
      <c r="S163" t="str">
        <f t="shared" si="24"/>
        <v/>
      </c>
      <c r="T163" t="str">
        <f t="shared" si="24"/>
        <v/>
      </c>
      <c r="U163" t="str">
        <f t="shared" si="24"/>
        <v/>
      </c>
      <c r="V163" t="str">
        <f t="shared" si="24"/>
        <v/>
      </c>
      <c r="W163" t="str">
        <f t="shared" si="24"/>
        <v/>
      </c>
      <c r="X163" t="str">
        <f t="shared" si="24"/>
        <v/>
      </c>
      <c r="Y163" t="str">
        <f t="shared" si="24"/>
        <v/>
      </c>
      <c r="Z163" t="str">
        <f t="shared" si="24"/>
        <v/>
      </c>
      <c r="AA163" t="str">
        <f t="shared" si="24"/>
        <v/>
      </c>
      <c r="AB163" t="str">
        <f t="shared" si="23"/>
        <v/>
      </c>
      <c r="AC163" t="str">
        <f t="shared" si="23"/>
        <v/>
      </c>
      <c r="AD163" t="str">
        <f t="shared" si="23"/>
        <v/>
      </c>
      <c r="AE163" t="str">
        <f t="shared" si="23"/>
        <v/>
      </c>
    </row>
    <row r="164" spans="1:31" x14ac:dyDescent="0.25">
      <c r="B164" t="s">
        <v>1</v>
      </c>
      <c r="C164" s="2">
        <v>0.26</v>
      </c>
      <c r="F164" s="2">
        <f t="shared" ca="1" si="20"/>
        <v>0.17718998005001019</v>
      </c>
      <c r="L164" t="str">
        <f t="shared" si="24"/>
        <v/>
      </c>
      <c r="M164" t="str">
        <f t="shared" si="24"/>
        <v/>
      </c>
      <c r="N164" t="str">
        <f t="shared" si="24"/>
        <v/>
      </c>
      <c r="O164" t="str">
        <f t="shared" si="24"/>
        <v/>
      </c>
      <c r="P164" t="str">
        <f t="shared" si="24"/>
        <v/>
      </c>
      <c r="Q164" t="str">
        <f t="shared" si="24"/>
        <v/>
      </c>
      <c r="R164" t="str">
        <f t="shared" si="24"/>
        <v/>
      </c>
      <c r="S164" t="str">
        <f t="shared" si="24"/>
        <v/>
      </c>
      <c r="T164" t="str">
        <f t="shared" si="24"/>
        <v/>
      </c>
      <c r="U164" t="str">
        <f t="shared" si="24"/>
        <v/>
      </c>
      <c r="V164" t="str">
        <f t="shared" si="24"/>
        <v/>
      </c>
      <c r="W164" t="str">
        <f t="shared" si="24"/>
        <v/>
      </c>
      <c r="X164" t="str">
        <f t="shared" si="24"/>
        <v/>
      </c>
      <c r="Y164" t="str">
        <f t="shared" si="24"/>
        <v/>
      </c>
      <c r="Z164" t="str">
        <f t="shared" si="24"/>
        <v/>
      </c>
      <c r="AA164" t="str">
        <f t="shared" si="24"/>
        <v/>
      </c>
      <c r="AB164" t="str">
        <f t="shared" si="23"/>
        <v/>
      </c>
      <c r="AC164" t="str">
        <f t="shared" si="23"/>
        <v/>
      </c>
      <c r="AD164" t="str">
        <f t="shared" si="23"/>
        <v/>
      </c>
      <c r="AE164" t="str">
        <f t="shared" si="23"/>
        <v/>
      </c>
    </row>
    <row r="165" spans="1:31" x14ac:dyDescent="0.25">
      <c r="B165" t="s">
        <v>2</v>
      </c>
      <c r="F165" s="2">
        <f t="shared" ca="1" si="20"/>
        <v>0.60885619226235277</v>
      </c>
      <c r="H165">
        <f ca="1">IF(I165=J165,3,"")</f>
        <v>3</v>
      </c>
      <c r="I165" t="str">
        <f ca="1">IF(I163=1,1,"")</f>
        <v/>
      </c>
      <c r="J165" t="str">
        <f ca="1">IF(H163=3,0,"")</f>
        <v/>
      </c>
      <c r="L165" t="str">
        <f t="shared" si="24"/>
        <v/>
      </c>
      <c r="M165" t="str">
        <f t="shared" si="24"/>
        <v/>
      </c>
      <c r="N165" t="str">
        <f t="shared" si="24"/>
        <v/>
      </c>
      <c r="O165" t="str">
        <f t="shared" si="24"/>
        <v/>
      </c>
      <c r="P165" t="str">
        <f t="shared" si="24"/>
        <v/>
      </c>
      <c r="Q165" t="str">
        <f t="shared" si="24"/>
        <v/>
      </c>
      <c r="R165">
        <f ca="1">IF($B165=R$2,SUM($H165:$J165),"")</f>
        <v>3</v>
      </c>
      <c r="S165" t="str">
        <f t="shared" si="24"/>
        <v/>
      </c>
      <c r="T165" t="str">
        <f t="shared" si="24"/>
        <v/>
      </c>
      <c r="U165" t="str">
        <f t="shared" si="24"/>
        <v/>
      </c>
      <c r="V165" t="str">
        <f t="shared" si="24"/>
        <v/>
      </c>
      <c r="W165" t="str">
        <f t="shared" si="24"/>
        <v/>
      </c>
      <c r="X165" t="str">
        <f t="shared" si="24"/>
        <v/>
      </c>
      <c r="Y165" t="str">
        <f t="shared" si="24"/>
        <v/>
      </c>
      <c r="Z165" t="str">
        <f t="shared" si="24"/>
        <v/>
      </c>
      <c r="AA165" t="str">
        <f t="shared" si="24"/>
        <v/>
      </c>
      <c r="AB165" t="str">
        <f t="shared" si="23"/>
        <v/>
      </c>
      <c r="AC165" t="str">
        <f t="shared" si="23"/>
        <v/>
      </c>
      <c r="AD165" t="str">
        <f t="shared" si="23"/>
        <v/>
      </c>
      <c r="AE165" t="str">
        <f t="shared" si="23"/>
        <v/>
      </c>
    </row>
    <row r="166" spans="1:31" x14ac:dyDescent="0.25">
      <c r="A166" s="1">
        <v>43891</v>
      </c>
      <c r="B166" t="s">
        <v>1</v>
      </c>
      <c r="C166" s="2">
        <v>0.81</v>
      </c>
      <c r="D166" s="2">
        <v>0.12</v>
      </c>
      <c r="F166" s="2">
        <f t="shared" ca="1" si="20"/>
        <v>1.7553763511368059E-2</v>
      </c>
      <c r="L166" t="str">
        <f t="shared" si="24"/>
        <v/>
      </c>
      <c r="M166" t="str">
        <f t="shared" si="24"/>
        <v/>
      </c>
      <c r="N166" t="str">
        <f t="shared" si="24"/>
        <v/>
      </c>
      <c r="O166" t="str">
        <f t="shared" si="24"/>
        <v/>
      </c>
      <c r="P166" t="str">
        <f t="shared" si="24"/>
        <v/>
      </c>
      <c r="Q166" t="str">
        <f t="shared" si="24"/>
        <v/>
      </c>
      <c r="R166" t="str">
        <f t="shared" si="24"/>
        <v/>
      </c>
      <c r="S166" t="str">
        <f t="shared" si="24"/>
        <v/>
      </c>
      <c r="T166" t="str">
        <f t="shared" si="24"/>
        <v/>
      </c>
      <c r="U166" t="str">
        <f t="shared" si="24"/>
        <v/>
      </c>
      <c r="V166" t="str">
        <f t="shared" si="24"/>
        <v/>
      </c>
      <c r="W166" t="str">
        <f t="shared" si="24"/>
        <v/>
      </c>
      <c r="X166" t="str">
        <f t="shared" si="24"/>
        <v/>
      </c>
      <c r="Y166" t="str">
        <f t="shared" si="24"/>
        <v/>
      </c>
      <c r="Z166" t="str">
        <f t="shared" si="24"/>
        <v/>
      </c>
      <c r="AA166" t="str">
        <f t="shared" si="24"/>
        <v/>
      </c>
      <c r="AB166" t="str">
        <f t="shared" si="23"/>
        <v/>
      </c>
      <c r="AC166" t="str">
        <f t="shared" si="23"/>
        <v/>
      </c>
      <c r="AD166" t="str">
        <f t="shared" si="23"/>
        <v/>
      </c>
      <c r="AE166" t="str">
        <f t="shared" si="23"/>
        <v/>
      </c>
    </row>
    <row r="167" spans="1:31" x14ac:dyDescent="0.25">
      <c r="B167" t="s">
        <v>21</v>
      </c>
      <c r="F167" s="2">
        <f t="shared" ca="1" si="20"/>
        <v>0.70412256057678102</v>
      </c>
      <c r="H167">
        <f ca="1">IF(F167&gt;(C168+D166),3,"")</f>
        <v>3</v>
      </c>
      <c r="I167" t="str">
        <f ca="1">IF(AND(F167&gt;D166,F167&lt;(D166+C168)),1,"")</f>
        <v/>
      </c>
      <c r="J167" t="str">
        <f ca="1">IF(OR(F167=D166,F167&lt;D166),0,"")</f>
        <v/>
      </c>
      <c r="L167" t="str">
        <f t="shared" si="24"/>
        <v/>
      </c>
      <c r="M167">
        <f ca="1">IF($B167=M$2,SUM($H167:$J167),"")</f>
        <v>3</v>
      </c>
      <c r="N167" t="str">
        <f t="shared" si="24"/>
        <v/>
      </c>
      <c r="O167" t="str">
        <f t="shared" si="24"/>
        <v/>
      </c>
      <c r="P167" t="str">
        <f t="shared" si="24"/>
        <v/>
      </c>
      <c r="Q167" t="str">
        <f t="shared" si="24"/>
        <v/>
      </c>
      <c r="R167" t="str">
        <f t="shared" si="24"/>
        <v/>
      </c>
      <c r="S167" t="str">
        <f t="shared" si="24"/>
        <v/>
      </c>
      <c r="T167" t="str">
        <f t="shared" si="24"/>
        <v/>
      </c>
      <c r="U167" t="str">
        <f t="shared" si="24"/>
        <v/>
      </c>
      <c r="V167" t="str">
        <f t="shared" si="24"/>
        <v/>
      </c>
      <c r="W167" t="str">
        <f t="shared" si="24"/>
        <v/>
      </c>
      <c r="X167" t="str">
        <f t="shared" si="24"/>
        <v/>
      </c>
      <c r="Y167" t="str">
        <f t="shared" si="24"/>
        <v/>
      </c>
      <c r="Z167" t="str">
        <f t="shared" si="24"/>
        <v/>
      </c>
      <c r="AA167" t="str">
        <f t="shared" si="24"/>
        <v/>
      </c>
      <c r="AB167" t="str">
        <f t="shared" si="23"/>
        <v/>
      </c>
      <c r="AC167" t="str">
        <f t="shared" si="23"/>
        <v/>
      </c>
      <c r="AD167" t="str">
        <f t="shared" si="23"/>
        <v/>
      </c>
      <c r="AE167" t="str">
        <f t="shared" si="23"/>
        <v/>
      </c>
    </row>
    <row r="168" spans="1:31" x14ac:dyDescent="0.25">
      <c r="B168" t="s">
        <v>1</v>
      </c>
      <c r="C168" s="2">
        <v>7.0000000000000007E-2</v>
      </c>
      <c r="F168" s="2">
        <f t="shared" ca="1" si="20"/>
        <v>0.80602347621618076</v>
      </c>
      <c r="L168" t="str">
        <f t="shared" si="24"/>
        <v/>
      </c>
      <c r="M168" t="str">
        <f t="shared" si="24"/>
        <v/>
      </c>
      <c r="N168" t="str">
        <f t="shared" si="24"/>
        <v/>
      </c>
      <c r="O168" t="str">
        <f t="shared" si="24"/>
        <v/>
      </c>
      <c r="P168" t="str">
        <f t="shared" si="24"/>
        <v/>
      </c>
      <c r="Q168" t="str">
        <f t="shared" si="24"/>
        <v/>
      </c>
      <c r="R168" t="str">
        <f t="shared" si="24"/>
        <v/>
      </c>
      <c r="S168" t="str">
        <f t="shared" si="24"/>
        <v/>
      </c>
      <c r="T168" t="str">
        <f t="shared" si="24"/>
        <v/>
      </c>
      <c r="U168" t="str">
        <f t="shared" si="24"/>
        <v/>
      </c>
      <c r="V168" t="str">
        <f t="shared" si="24"/>
        <v/>
      </c>
      <c r="W168" t="str">
        <f t="shared" si="24"/>
        <v/>
      </c>
      <c r="X168" t="str">
        <f t="shared" si="24"/>
        <v/>
      </c>
      <c r="Y168" t="str">
        <f t="shared" si="24"/>
        <v/>
      </c>
      <c r="Z168" t="str">
        <f t="shared" si="24"/>
        <v/>
      </c>
      <c r="AA168" t="str">
        <f t="shared" si="24"/>
        <v/>
      </c>
      <c r="AB168" t="str">
        <f t="shared" si="23"/>
        <v/>
      </c>
      <c r="AC168" t="str">
        <f t="shared" si="23"/>
        <v/>
      </c>
      <c r="AD168" t="str">
        <f t="shared" si="23"/>
        <v/>
      </c>
      <c r="AE168" t="str">
        <f t="shared" si="23"/>
        <v/>
      </c>
    </row>
    <row r="169" spans="1:31" x14ac:dyDescent="0.25">
      <c r="B169" t="s">
        <v>19</v>
      </c>
      <c r="F169" s="2">
        <f t="shared" ca="1" si="20"/>
        <v>0.78230047879182885</v>
      </c>
      <c r="H169" t="str">
        <f ca="1">IF(I169=J169,3,"")</f>
        <v/>
      </c>
      <c r="I169" t="str">
        <f ca="1">IF(I167=1,1,"")</f>
        <v/>
      </c>
      <c r="J169">
        <f ca="1">IF(H167=3,0,"")</f>
        <v>0</v>
      </c>
      <c r="L169" t="str">
        <f t="shared" si="24"/>
        <v/>
      </c>
      <c r="M169" t="str">
        <f t="shared" si="24"/>
        <v/>
      </c>
      <c r="N169" t="str">
        <f t="shared" si="24"/>
        <v/>
      </c>
      <c r="O169" t="str">
        <f t="shared" si="24"/>
        <v/>
      </c>
      <c r="P169" t="str">
        <f t="shared" si="24"/>
        <v/>
      </c>
      <c r="Q169" t="str">
        <f t="shared" si="24"/>
        <v/>
      </c>
      <c r="R169" t="str">
        <f t="shared" si="24"/>
        <v/>
      </c>
      <c r="S169" t="str">
        <f t="shared" si="24"/>
        <v/>
      </c>
      <c r="T169" t="str">
        <f t="shared" si="24"/>
        <v/>
      </c>
      <c r="U169">
        <f ca="1">IF($B169=U$2,SUM($H169:$J169),"")</f>
        <v>0</v>
      </c>
      <c r="V169" t="str">
        <f t="shared" si="24"/>
        <v/>
      </c>
      <c r="W169" t="str">
        <f t="shared" si="24"/>
        <v/>
      </c>
      <c r="X169" t="str">
        <f t="shared" si="24"/>
        <v/>
      </c>
      <c r="Y169" t="str">
        <f t="shared" si="24"/>
        <v/>
      </c>
      <c r="Z169" t="str">
        <f t="shared" si="24"/>
        <v/>
      </c>
      <c r="AA169" t="str">
        <f t="shared" si="24"/>
        <v/>
      </c>
      <c r="AB169" t="str">
        <f t="shared" si="23"/>
        <v/>
      </c>
      <c r="AC169" t="str">
        <f t="shared" si="23"/>
        <v/>
      </c>
      <c r="AD169" t="str">
        <f t="shared" si="23"/>
        <v/>
      </c>
      <c r="AE169" t="str">
        <f t="shared" si="23"/>
        <v/>
      </c>
    </row>
    <row r="170" spans="1:31" x14ac:dyDescent="0.25">
      <c r="A170" s="1">
        <v>43897</v>
      </c>
      <c r="B170" t="s">
        <v>1</v>
      </c>
      <c r="C170" s="2">
        <v>0.57999999999999996</v>
      </c>
      <c r="D170" s="2">
        <v>0.23</v>
      </c>
      <c r="F170" s="2">
        <f t="shared" ca="1" si="20"/>
        <v>0.68132493191726473</v>
      </c>
      <c r="L170" t="str">
        <f t="shared" si="24"/>
        <v/>
      </c>
      <c r="M170" t="str">
        <f t="shared" si="24"/>
        <v/>
      </c>
      <c r="N170" t="str">
        <f t="shared" si="24"/>
        <v/>
      </c>
      <c r="O170" t="str">
        <f t="shared" si="24"/>
        <v/>
      </c>
      <c r="P170" t="str">
        <f t="shared" si="24"/>
        <v/>
      </c>
      <c r="Q170" t="str">
        <f t="shared" si="24"/>
        <v/>
      </c>
      <c r="R170" t="str">
        <f t="shared" si="24"/>
        <v/>
      </c>
      <c r="S170" t="str">
        <f t="shared" si="24"/>
        <v/>
      </c>
      <c r="T170" t="str">
        <f t="shared" si="24"/>
        <v/>
      </c>
      <c r="U170" t="str">
        <f t="shared" si="24"/>
        <v/>
      </c>
      <c r="V170" t="str">
        <f t="shared" si="24"/>
        <v/>
      </c>
      <c r="W170" t="str">
        <f t="shared" si="24"/>
        <v/>
      </c>
      <c r="X170" t="str">
        <f t="shared" si="24"/>
        <v/>
      </c>
      <c r="Y170" t="str">
        <f t="shared" si="24"/>
        <v/>
      </c>
      <c r="Z170" t="str">
        <f t="shared" si="24"/>
        <v/>
      </c>
      <c r="AA170" t="str">
        <f t="shared" si="24"/>
        <v/>
      </c>
      <c r="AB170" t="str">
        <f t="shared" si="23"/>
        <v/>
      </c>
      <c r="AC170" t="str">
        <f t="shared" si="23"/>
        <v/>
      </c>
      <c r="AD170" t="str">
        <f t="shared" si="23"/>
        <v/>
      </c>
      <c r="AE170" t="str">
        <f t="shared" si="23"/>
        <v/>
      </c>
    </row>
    <row r="171" spans="1:31" x14ac:dyDescent="0.25">
      <c r="B171" t="s">
        <v>6</v>
      </c>
      <c r="F171" s="2">
        <f t="shared" ca="1" si="20"/>
        <v>0.98338049431254915</v>
      </c>
      <c r="H171">
        <f ca="1">IF(F171&gt;(C172+D170),3,"")</f>
        <v>3</v>
      </c>
      <c r="I171" t="str">
        <f ca="1">IF(AND(F171&gt;D170,F171&lt;(D170+C172)),1,"")</f>
        <v/>
      </c>
      <c r="J171" t="str">
        <f ca="1">IF(OR(F171=D170,F171&lt;D170),0,"")</f>
        <v/>
      </c>
      <c r="L171" t="str">
        <f t="shared" si="24"/>
        <v/>
      </c>
      <c r="M171" t="str">
        <f t="shared" si="24"/>
        <v/>
      </c>
      <c r="N171" t="str">
        <f t="shared" si="24"/>
        <v/>
      </c>
      <c r="O171">
        <f ca="1">IF($B171=O$2,SUM($H171:$J171),"")</f>
        <v>3</v>
      </c>
      <c r="P171" t="str">
        <f t="shared" si="24"/>
        <v/>
      </c>
      <c r="Q171" t="str">
        <f t="shared" si="24"/>
        <v/>
      </c>
      <c r="R171" t="str">
        <f t="shared" si="24"/>
        <v/>
      </c>
      <c r="S171" t="str">
        <f t="shared" si="24"/>
        <v/>
      </c>
      <c r="T171" t="str">
        <f t="shared" si="24"/>
        <v/>
      </c>
      <c r="U171" t="str">
        <f t="shared" si="24"/>
        <v/>
      </c>
      <c r="V171" t="str">
        <f t="shared" si="24"/>
        <v/>
      </c>
      <c r="W171" t="str">
        <f t="shared" si="24"/>
        <v/>
      </c>
      <c r="X171" t="str">
        <f t="shared" si="24"/>
        <v/>
      </c>
      <c r="Y171" t="str">
        <f t="shared" si="24"/>
        <v/>
      </c>
      <c r="Z171" t="str">
        <f t="shared" si="24"/>
        <v/>
      </c>
      <c r="AA171" t="str">
        <f t="shared" si="24"/>
        <v/>
      </c>
      <c r="AB171" t="str">
        <f t="shared" si="23"/>
        <v/>
      </c>
      <c r="AC171" t="str">
        <f t="shared" si="23"/>
        <v/>
      </c>
      <c r="AD171" t="str">
        <f t="shared" si="23"/>
        <v/>
      </c>
      <c r="AE171" t="str">
        <f t="shared" si="23"/>
        <v/>
      </c>
    </row>
    <row r="172" spans="1:31" x14ac:dyDescent="0.25">
      <c r="B172" t="s">
        <v>1</v>
      </c>
      <c r="C172" s="2">
        <v>0.19</v>
      </c>
      <c r="F172" s="2">
        <f t="shared" ca="1" si="20"/>
        <v>0.90429468468138241</v>
      </c>
      <c r="L172" t="str">
        <f t="shared" si="24"/>
        <v/>
      </c>
      <c r="M172" t="str">
        <f t="shared" si="24"/>
        <v/>
      </c>
      <c r="N172" t="str">
        <f t="shared" si="24"/>
        <v/>
      </c>
      <c r="O172" t="str">
        <f t="shared" si="24"/>
        <v/>
      </c>
      <c r="P172" t="str">
        <f t="shared" si="24"/>
        <v/>
      </c>
      <c r="Q172" t="str">
        <f t="shared" si="24"/>
        <v/>
      </c>
      <c r="R172" t="str">
        <f t="shared" si="24"/>
        <v/>
      </c>
      <c r="S172" t="str">
        <f t="shared" si="24"/>
        <v/>
      </c>
      <c r="T172" t="str">
        <f t="shared" si="24"/>
        <v/>
      </c>
      <c r="U172" t="str">
        <f t="shared" si="24"/>
        <v/>
      </c>
      <c r="V172" t="str">
        <f t="shared" si="24"/>
        <v/>
      </c>
      <c r="W172" t="str">
        <f t="shared" si="24"/>
        <v/>
      </c>
      <c r="X172" t="str">
        <f t="shared" si="24"/>
        <v/>
      </c>
      <c r="Y172" t="str">
        <f t="shared" si="24"/>
        <v/>
      </c>
      <c r="Z172" t="str">
        <f t="shared" si="24"/>
        <v/>
      </c>
      <c r="AA172" t="str">
        <f t="shared" si="24"/>
        <v/>
      </c>
      <c r="AB172" t="str">
        <f t="shared" si="23"/>
        <v/>
      </c>
      <c r="AC172" t="str">
        <f t="shared" si="23"/>
        <v/>
      </c>
      <c r="AD172" t="str">
        <f t="shared" si="23"/>
        <v/>
      </c>
      <c r="AE172" t="str">
        <f t="shared" si="23"/>
        <v/>
      </c>
    </row>
    <row r="173" spans="1:31" x14ac:dyDescent="0.25">
      <c r="B173" t="s">
        <v>14</v>
      </c>
      <c r="F173" s="2">
        <f t="shared" ca="1" si="20"/>
        <v>0.71466422747009239</v>
      </c>
      <c r="H173" t="str">
        <f ca="1">IF(I173=J173,3,"")</f>
        <v/>
      </c>
      <c r="I173" t="str">
        <f ca="1">IF(I171=1,1,"")</f>
        <v/>
      </c>
      <c r="J173">
        <f ca="1">IF(H171=3,0,"")</f>
        <v>0</v>
      </c>
      <c r="L173" t="str">
        <f t="shared" si="24"/>
        <v/>
      </c>
      <c r="M173" t="str">
        <f t="shared" si="24"/>
        <v/>
      </c>
      <c r="N173" t="str">
        <f t="shared" si="24"/>
        <v/>
      </c>
      <c r="O173" t="str">
        <f t="shared" si="24"/>
        <v/>
      </c>
      <c r="P173" t="str">
        <f t="shared" si="24"/>
        <v/>
      </c>
      <c r="Q173" t="str">
        <f t="shared" si="24"/>
        <v/>
      </c>
      <c r="R173" t="str">
        <f t="shared" si="24"/>
        <v/>
      </c>
      <c r="S173" t="str">
        <f t="shared" si="24"/>
        <v/>
      </c>
      <c r="T173" t="str">
        <f t="shared" si="24"/>
        <v/>
      </c>
      <c r="U173" t="str">
        <f t="shared" si="24"/>
        <v/>
      </c>
      <c r="V173" t="str">
        <f t="shared" si="24"/>
        <v/>
      </c>
      <c r="W173">
        <f ca="1">IF($B173=W$2,SUM($H173:$J173),"")</f>
        <v>0</v>
      </c>
      <c r="X173" t="str">
        <f t="shared" si="24"/>
        <v/>
      </c>
      <c r="Y173" t="str">
        <f t="shared" si="24"/>
        <v/>
      </c>
      <c r="Z173" t="str">
        <f t="shared" si="24"/>
        <v/>
      </c>
      <c r="AA173" t="str">
        <f t="shared" si="24"/>
        <v/>
      </c>
      <c r="AB173" t="str">
        <f t="shared" si="23"/>
        <v/>
      </c>
      <c r="AC173" t="str">
        <f t="shared" si="23"/>
        <v/>
      </c>
      <c r="AD173" t="str">
        <f t="shared" si="23"/>
        <v/>
      </c>
      <c r="AE173" t="str">
        <f t="shared" si="23"/>
        <v/>
      </c>
    </row>
    <row r="174" spans="1:31" x14ac:dyDescent="0.25">
      <c r="A174" s="1">
        <v>43897</v>
      </c>
      <c r="B174" t="s">
        <v>1</v>
      </c>
      <c r="C174" s="2">
        <v>0.89</v>
      </c>
      <c r="D174" s="2">
        <v>0.08</v>
      </c>
      <c r="F174" s="2">
        <f t="shared" ca="1" si="20"/>
        <v>6.9744935762262261E-2</v>
      </c>
      <c r="L174" t="str">
        <f t="shared" si="24"/>
        <v/>
      </c>
      <c r="M174" t="str">
        <f t="shared" si="24"/>
        <v/>
      </c>
      <c r="N174" t="str">
        <f t="shared" si="24"/>
        <v/>
      </c>
      <c r="O174" t="str">
        <f t="shared" si="24"/>
        <v/>
      </c>
      <c r="P174" t="str">
        <f t="shared" si="24"/>
        <v/>
      </c>
      <c r="Q174" t="str">
        <f t="shared" si="24"/>
        <v/>
      </c>
      <c r="R174" t="str">
        <f t="shared" si="24"/>
        <v/>
      </c>
      <c r="S174" t="str">
        <f t="shared" si="24"/>
        <v/>
      </c>
      <c r="T174" t="str">
        <f t="shared" si="24"/>
        <v/>
      </c>
      <c r="U174" t="str">
        <f t="shared" si="24"/>
        <v/>
      </c>
      <c r="V174" t="str">
        <f t="shared" si="24"/>
        <v/>
      </c>
      <c r="W174" t="str">
        <f t="shared" si="24"/>
        <v/>
      </c>
      <c r="X174" t="str">
        <f t="shared" si="24"/>
        <v/>
      </c>
      <c r="Y174" t="str">
        <f t="shared" si="24"/>
        <v/>
      </c>
      <c r="Z174" t="str">
        <f t="shared" si="24"/>
        <v/>
      </c>
      <c r="AA174" t="str">
        <f t="shared" si="24"/>
        <v/>
      </c>
      <c r="AB174" t="str">
        <f t="shared" si="23"/>
        <v/>
      </c>
      <c r="AC174" t="str">
        <f t="shared" si="23"/>
        <v/>
      </c>
      <c r="AD174" t="str">
        <f t="shared" si="23"/>
        <v/>
      </c>
      <c r="AE174" t="str">
        <f t="shared" si="23"/>
        <v/>
      </c>
    </row>
    <row r="175" spans="1:31" x14ac:dyDescent="0.25">
      <c r="B175" t="s">
        <v>3</v>
      </c>
      <c r="F175" s="2">
        <f t="shared" ca="1" si="20"/>
        <v>0.50781660957119568</v>
      </c>
      <c r="H175">
        <f ca="1">IF(F175&gt;(C176+D174),3,"")</f>
        <v>3</v>
      </c>
      <c r="I175" t="str">
        <f ca="1">IF(AND(F175&gt;D174,F175&lt;(D174+C176)),1,"")</f>
        <v/>
      </c>
      <c r="J175" t="str">
        <f ca="1">IF(OR(F175=D174,F175&lt;D174),0,"")</f>
        <v/>
      </c>
      <c r="L175">
        <f ca="1">IF($B175=L$2,SUM($H175:$J175),"")</f>
        <v>3</v>
      </c>
      <c r="M175" t="str">
        <f t="shared" si="24"/>
        <v/>
      </c>
      <c r="N175" t="str">
        <f t="shared" si="24"/>
        <v/>
      </c>
      <c r="O175" t="str">
        <f t="shared" si="24"/>
        <v/>
      </c>
      <c r="P175" t="str">
        <f t="shared" si="24"/>
        <v/>
      </c>
      <c r="Q175" t="str">
        <f t="shared" si="24"/>
        <v/>
      </c>
      <c r="R175" t="str">
        <f t="shared" si="24"/>
        <v/>
      </c>
      <c r="S175" t="str">
        <f t="shared" si="24"/>
        <v/>
      </c>
      <c r="T175" t="str">
        <f t="shared" si="24"/>
        <v/>
      </c>
      <c r="U175" t="str">
        <f t="shared" si="24"/>
        <v/>
      </c>
      <c r="V175" t="str">
        <f t="shared" si="24"/>
        <v/>
      </c>
      <c r="W175" t="str">
        <f t="shared" si="24"/>
        <v/>
      </c>
      <c r="X175" t="str">
        <f t="shared" si="24"/>
        <v/>
      </c>
      <c r="Y175" t="str">
        <f t="shared" si="24"/>
        <v/>
      </c>
      <c r="Z175" t="str">
        <f t="shared" si="24"/>
        <v/>
      </c>
      <c r="AA175" t="str">
        <f t="shared" si="24"/>
        <v/>
      </c>
      <c r="AB175" t="str">
        <f t="shared" si="23"/>
        <v/>
      </c>
      <c r="AC175" t="str">
        <f t="shared" si="23"/>
        <v/>
      </c>
      <c r="AD175" t="str">
        <f t="shared" si="23"/>
        <v/>
      </c>
      <c r="AE175" t="str">
        <f t="shared" si="23"/>
        <v/>
      </c>
    </row>
    <row r="176" spans="1:31" x14ac:dyDescent="0.25">
      <c r="B176" t="s">
        <v>1</v>
      </c>
      <c r="C176" s="2">
        <v>0.02</v>
      </c>
      <c r="F176" s="2">
        <f t="shared" ca="1" si="20"/>
        <v>0.73104128205158447</v>
      </c>
      <c r="L176" t="str">
        <f t="shared" si="24"/>
        <v/>
      </c>
      <c r="M176" t="str">
        <f t="shared" si="24"/>
        <v/>
      </c>
      <c r="N176" t="str">
        <f t="shared" si="24"/>
        <v/>
      </c>
      <c r="O176" t="str">
        <f t="shared" si="24"/>
        <v/>
      </c>
      <c r="P176" t="str">
        <f t="shared" si="24"/>
        <v/>
      </c>
      <c r="Q176" t="str">
        <f t="shared" si="24"/>
        <v/>
      </c>
      <c r="R176" t="str">
        <f t="shared" si="24"/>
        <v/>
      </c>
      <c r="S176" t="str">
        <f t="shared" si="24"/>
        <v/>
      </c>
      <c r="T176" t="str">
        <f t="shared" si="24"/>
        <v/>
      </c>
      <c r="U176" t="str">
        <f t="shared" si="24"/>
        <v/>
      </c>
      <c r="V176" t="str">
        <f t="shared" si="24"/>
        <v/>
      </c>
      <c r="W176" t="str">
        <f t="shared" si="24"/>
        <v/>
      </c>
      <c r="X176" t="str">
        <f t="shared" si="24"/>
        <v/>
      </c>
      <c r="Y176" t="str">
        <f t="shared" si="24"/>
        <v/>
      </c>
      <c r="Z176" t="str">
        <f t="shared" si="24"/>
        <v/>
      </c>
      <c r="AA176" t="str">
        <f t="shared" ref="AA176:AE191" si="25">IF($B176=AA$2,SUM($H176:$J176),"")</f>
        <v/>
      </c>
      <c r="AB176" t="str">
        <f t="shared" si="25"/>
        <v/>
      </c>
      <c r="AC176" t="str">
        <f t="shared" si="25"/>
        <v/>
      </c>
      <c r="AD176" t="str">
        <f t="shared" si="25"/>
        <v/>
      </c>
      <c r="AE176" t="str">
        <f t="shared" si="25"/>
        <v/>
      </c>
    </row>
    <row r="177" spans="1:31" x14ac:dyDescent="0.25">
      <c r="B177" t="s">
        <v>15</v>
      </c>
      <c r="F177" s="2">
        <f t="shared" ca="1" si="20"/>
        <v>0.18174056091334179</v>
      </c>
      <c r="H177" t="str">
        <f ca="1">IF(I177=J177,3,"")</f>
        <v/>
      </c>
      <c r="I177" t="str">
        <f ca="1">IF(I175=1,1,"")</f>
        <v/>
      </c>
      <c r="J177">
        <f ca="1">IF(H175=3,0,"")</f>
        <v>0</v>
      </c>
      <c r="L177" t="str">
        <f t="shared" ref="L177:AA192" si="26">IF($B177=L$2,SUM($H177:$J177),"")</f>
        <v/>
      </c>
      <c r="M177" t="str">
        <f t="shared" si="26"/>
        <v/>
      </c>
      <c r="N177" t="str">
        <f t="shared" si="26"/>
        <v/>
      </c>
      <c r="O177" t="str">
        <f t="shared" si="26"/>
        <v/>
      </c>
      <c r="P177" t="str">
        <f t="shared" si="26"/>
        <v/>
      </c>
      <c r="Q177" t="str">
        <f t="shared" si="26"/>
        <v/>
      </c>
      <c r="R177" t="str">
        <f t="shared" si="26"/>
        <v/>
      </c>
      <c r="S177" t="str">
        <f t="shared" si="26"/>
        <v/>
      </c>
      <c r="T177" t="str">
        <f t="shared" si="26"/>
        <v/>
      </c>
      <c r="U177" t="str">
        <f t="shared" si="26"/>
        <v/>
      </c>
      <c r="V177" t="str">
        <f t="shared" si="26"/>
        <v/>
      </c>
      <c r="W177" t="str">
        <f t="shared" si="26"/>
        <v/>
      </c>
      <c r="X177" t="str">
        <f t="shared" si="26"/>
        <v/>
      </c>
      <c r="Y177" t="str">
        <f t="shared" si="26"/>
        <v/>
      </c>
      <c r="Z177" t="str">
        <f t="shared" si="26"/>
        <v/>
      </c>
      <c r="AA177" t="str">
        <f t="shared" si="26"/>
        <v/>
      </c>
      <c r="AB177" t="str">
        <f t="shared" si="25"/>
        <v/>
      </c>
      <c r="AC177">
        <f ca="1">IF($B177=AC$2,SUM($H177:$J177),"")</f>
        <v>0</v>
      </c>
      <c r="AD177" t="str">
        <f t="shared" si="25"/>
        <v/>
      </c>
      <c r="AE177" t="str">
        <f t="shared" si="25"/>
        <v/>
      </c>
    </row>
    <row r="178" spans="1:31" x14ac:dyDescent="0.25">
      <c r="A178" s="1">
        <v>43897</v>
      </c>
      <c r="B178" t="s">
        <v>1</v>
      </c>
      <c r="C178" s="2">
        <v>0.22</v>
      </c>
      <c r="D178" s="2">
        <v>0.21</v>
      </c>
      <c r="F178" s="2">
        <f t="shared" ca="1" si="20"/>
        <v>0.14411934494496237</v>
      </c>
      <c r="L178" t="str">
        <f t="shared" si="26"/>
        <v/>
      </c>
      <c r="M178" t="str">
        <f t="shared" si="26"/>
        <v/>
      </c>
      <c r="N178" t="str">
        <f t="shared" si="26"/>
        <v/>
      </c>
      <c r="O178" t="str">
        <f t="shared" si="26"/>
        <v/>
      </c>
      <c r="P178" t="str">
        <f t="shared" si="26"/>
        <v/>
      </c>
      <c r="Q178" t="str">
        <f t="shared" si="26"/>
        <v/>
      </c>
      <c r="R178" t="str">
        <f t="shared" si="26"/>
        <v/>
      </c>
      <c r="S178" t="str">
        <f t="shared" si="26"/>
        <v/>
      </c>
      <c r="T178" t="str">
        <f t="shared" si="26"/>
        <v/>
      </c>
      <c r="U178" t="str">
        <f t="shared" si="26"/>
        <v/>
      </c>
      <c r="V178" t="str">
        <f t="shared" si="26"/>
        <v/>
      </c>
      <c r="W178" t="str">
        <f t="shared" si="26"/>
        <v/>
      </c>
      <c r="X178" t="str">
        <f t="shared" si="26"/>
        <v/>
      </c>
      <c r="Y178" t="str">
        <f t="shared" si="26"/>
        <v/>
      </c>
      <c r="Z178" t="str">
        <f t="shared" si="26"/>
        <v/>
      </c>
      <c r="AA178" t="str">
        <f t="shared" si="26"/>
        <v/>
      </c>
      <c r="AB178" t="str">
        <f t="shared" si="25"/>
        <v/>
      </c>
      <c r="AC178" t="str">
        <f t="shared" si="25"/>
        <v/>
      </c>
      <c r="AD178" t="str">
        <f t="shared" si="25"/>
        <v/>
      </c>
      <c r="AE178" t="str">
        <f t="shared" si="25"/>
        <v/>
      </c>
    </row>
    <row r="179" spans="1:31" x14ac:dyDescent="0.25">
      <c r="B179" t="s">
        <v>17</v>
      </c>
      <c r="F179" s="2">
        <f t="shared" ca="1" si="20"/>
        <v>0.90131732611871207</v>
      </c>
      <c r="H179">
        <f ca="1">IF(F179&gt;(C180+D178),3,"")</f>
        <v>3</v>
      </c>
      <c r="I179" t="str">
        <f ca="1">IF(AND(F179&gt;D178,F179&lt;(D178+C180)),1,"")</f>
        <v/>
      </c>
      <c r="J179" t="str">
        <f ca="1">IF(OR(F179=D178,F179&lt;D178),0,"")</f>
        <v/>
      </c>
      <c r="L179" t="str">
        <f t="shared" si="26"/>
        <v/>
      </c>
      <c r="M179" t="str">
        <f t="shared" si="26"/>
        <v/>
      </c>
      <c r="N179" t="str">
        <f t="shared" si="26"/>
        <v/>
      </c>
      <c r="O179" t="str">
        <f t="shared" si="26"/>
        <v/>
      </c>
      <c r="P179">
        <f ca="1">IF($B179=P$2,SUM($H179:$J179),"")</f>
        <v>3</v>
      </c>
      <c r="Q179" t="str">
        <f t="shared" si="26"/>
        <v/>
      </c>
      <c r="R179" t="str">
        <f t="shared" si="26"/>
        <v/>
      </c>
      <c r="S179" t="str">
        <f t="shared" si="26"/>
        <v/>
      </c>
      <c r="T179" t="str">
        <f t="shared" si="26"/>
        <v/>
      </c>
      <c r="U179" t="str">
        <f t="shared" si="26"/>
        <v/>
      </c>
      <c r="V179" t="str">
        <f t="shared" si="26"/>
        <v/>
      </c>
      <c r="W179" t="str">
        <f t="shared" si="26"/>
        <v/>
      </c>
      <c r="X179" t="str">
        <f t="shared" si="26"/>
        <v/>
      </c>
      <c r="Y179" t="str">
        <f t="shared" si="26"/>
        <v/>
      </c>
      <c r="Z179" t="str">
        <f t="shared" si="26"/>
        <v/>
      </c>
      <c r="AA179" t="str">
        <f t="shared" si="26"/>
        <v/>
      </c>
      <c r="AB179" t="str">
        <f t="shared" si="25"/>
        <v/>
      </c>
      <c r="AC179" t="str">
        <f t="shared" si="25"/>
        <v/>
      </c>
      <c r="AD179" t="str">
        <f t="shared" si="25"/>
        <v/>
      </c>
      <c r="AE179" t="str">
        <f t="shared" si="25"/>
        <v/>
      </c>
    </row>
    <row r="180" spans="1:31" x14ac:dyDescent="0.25">
      <c r="B180" t="s">
        <v>1</v>
      </c>
      <c r="C180" s="2">
        <v>0.56999999999999995</v>
      </c>
      <c r="F180" s="2">
        <f t="shared" ca="1" si="20"/>
        <v>0.3921835258615175</v>
      </c>
      <c r="L180" t="str">
        <f t="shared" si="26"/>
        <v/>
      </c>
      <c r="M180" t="str">
        <f t="shared" si="26"/>
        <v/>
      </c>
      <c r="N180" t="str">
        <f t="shared" si="26"/>
        <v/>
      </c>
      <c r="O180" t="str">
        <f t="shared" si="26"/>
        <v/>
      </c>
      <c r="P180" t="str">
        <f t="shared" si="26"/>
        <v/>
      </c>
      <c r="Q180" t="str">
        <f t="shared" si="26"/>
        <v/>
      </c>
      <c r="R180" t="str">
        <f t="shared" si="26"/>
        <v/>
      </c>
      <c r="S180" t="str">
        <f t="shared" si="26"/>
        <v/>
      </c>
      <c r="T180" t="str">
        <f t="shared" si="26"/>
        <v/>
      </c>
      <c r="U180" t="str">
        <f t="shared" si="26"/>
        <v/>
      </c>
      <c r="V180" t="str">
        <f t="shared" si="26"/>
        <v/>
      </c>
      <c r="W180" t="str">
        <f t="shared" si="26"/>
        <v/>
      </c>
      <c r="X180" t="str">
        <f t="shared" si="26"/>
        <v/>
      </c>
      <c r="Y180" t="str">
        <f t="shared" si="26"/>
        <v/>
      </c>
      <c r="Z180" t="str">
        <f t="shared" si="26"/>
        <v/>
      </c>
      <c r="AA180" t="str">
        <f t="shared" si="26"/>
        <v/>
      </c>
      <c r="AB180" t="str">
        <f t="shared" si="25"/>
        <v/>
      </c>
      <c r="AC180" t="str">
        <f t="shared" si="25"/>
        <v/>
      </c>
      <c r="AD180" t="str">
        <f t="shared" si="25"/>
        <v/>
      </c>
      <c r="AE180" t="str">
        <f t="shared" si="25"/>
        <v/>
      </c>
    </row>
    <row r="181" spans="1:31" x14ac:dyDescent="0.25">
      <c r="B181" t="s">
        <v>21</v>
      </c>
      <c r="F181" s="2">
        <f t="shared" ca="1" si="20"/>
        <v>0.28973425200161274</v>
      </c>
      <c r="H181" t="str">
        <f ca="1">IF(I181=J181,3,"")</f>
        <v/>
      </c>
      <c r="I181" t="str">
        <f ca="1">IF(I179=1,1,"")</f>
        <v/>
      </c>
      <c r="J181">
        <f ca="1">IF(H179=3,0,"")</f>
        <v>0</v>
      </c>
      <c r="L181" t="str">
        <f t="shared" si="26"/>
        <v/>
      </c>
      <c r="M181">
        <f ca="1">IF($B181=M$2,SUM($H181:$J181),"")</f>
        <v>0</v>
      </c>
      <c r="N181" t="str">
        <f t="shared" si="26"/>
        <v/>
      </c>
      <c r="O181" t="str">
        <f t="shared" si="26"/>
        <v/>
      </c>
      <c r="P181" t="str">
        <f t="shared" si="26"/>
        <v/>
      </c>
      <c r="Q181" t="str">
        <f t="shared" si="26"/>
        <v/>
      </c>
      <c r="R181" t="str">
        <f t="shared" si="26"/>
        <v/>
      </c>
      <c r="S181" t="str">
        <f t="shared" si="26"/>
        <v/>
      </c>
      <c r="T181" t="str">
        <f t="shared" si="26"/>
        <v/>
      </c>
      <c r="U181" t="str">
        <f t="shared" si="26"/>
        <v/>
      </c>
      <c r="V181" t="str">
        <f t="shared" si="26"/>
        <v/>
      </c>
      <c r="W181" t="str">
        <f t="shared" si="26"/>
        <v/>
      </c>
      <c r="X181" t="str">
        <f t="shared" si="26"/>
        <v/>
      </c>
      <c r="Y181" t="str">
        <f t="shared" si="26"/>
        <v/>
      </c>
      <c r="Z181" t="str">
        <f t="shared" si="26"/>
        <v/>
      </c>
      <c r="AA181" t="str">
        <f t="shared" si="26"/>
        <v/>
      </c>
      <c r="AB181" t="str">
        <f t="shared" si="25"/>
        <v/>
      </c>
      <c r="AC181" t="str">
        <f t="shared" si="25"/>
        <v/>
      </c>
      <c r="AD181" t="str">
        <f t="shared" si="25"/>
        <v/>
      </c>
      <c r="AE181" t="str">
        <f t="shared" si="25"/>
        <v/>
      </c>
    </row>
    <row r="182" spans="1:31" x14ac:dyDescent="0.25">
      <c r="A182" s="1">
        <v>43897</v>
      </c>
      <c r="B182" t="s">
        <v>1</v>
      </c>
      <c r="C182" s="2">
        <v>0.56000000000000005</v>
      </c>
      <c r="D182" s="2">
        <v>0.23</v>
      </c>
      <c r="F182" s="2">
        <f t="shared" ca="1" si="20"/>
        <v>9.3829376165057821E-2</v>
      </c>
      <c r="L182" t="str">
        <f t="shared" si="26"/>
        <v/>
      </c>
      <c r="M182" t="str">
        <f t="shared" si="26"/>
        <v/>
      </c>
      <c r="N182" t="str">
        <f t="shared" si="26"/>
        <v/>
      </c>
      <c r="O182" t="str">
        <f t="shared" si="26"/>
        <v/>
      </c>
      <c r="P182" t="str">
        <f t="shared" si="26"/>
        <v/>
      </c>
      <c r="Q182" t="str">
        <f t="shared" si="26"/>
        <v/>
      </c>
      <c r="R182" t="str">
        <f t="shared" si="26"/>
        <v/>
      </c>
      <c r="S182" t="str">
        <f t="shared" si="26"/>
        <v/>
      </c>
      <c r="T182" t="str">
        <f t="shared" si="26"/>
        <v/>
      </c>
      <c r="U182" t="str">
        <f t="shared" si="26"/>
        <v/>
      </c>
      <c r="V182" t="str">
        <f t="shared" si="26"/>
        <v/>
      </c>
      <c r="W182" t="str">
        <f t="shared" si="26"/>
        <v/>
      </c>
      <c r="X182" t="str">
        <f t="shared" si="26"/>
        <v/>
      </c>
      <c r="Y182" t="str">
        <f t="shared" si="26"/>
        <v/>
      </c>
      <c r="Z182" t="str">
        <f t="shared" si="26"/>
        <v/>
      </c>
      <c r="AA182" t="str">
        <f t="shared" si="26"/>
        <v/>
      </c>
      <c r="AB182" t="str">
        <f t="shared" si="25"/>
        <v/>
      </c>
      <c r="AC182" t="str">
        <f t="shared" si="25"/>
        <v/>
      </c>
      <c r="AD182" t="str">
        <f t="shared" si="25"/>
        <v/>
      </c>
      <c r="AE182" t="str">
        <f t="shared" si="25"/>
        <v/>
      </c>
    </row>
    <row r="183" spans="1:31" x14ac:dyDescent="0.25">
      <c r="B183" t="s">
        <v>19</v>
      </c>
      <c r="F183" s="2">
        <f t="shared" ca="1" si="20"/>
        <v>0.58226093485537933</v>
      </c>
      <c r="H183">
        <f ca="1">IF(F183&gt;(C184+D182),3,"")</f>
        <v>3</v>
      </c>
      <c r="I183" t="str">
        <f ca="1">IF(AND(F183&gt;D182,F183&lt;(D182+C184)),1,"")</f>
        <v/>
      </c>
      <c r="J183" t="str">
        <f ca="1">IF(OR(F183=D182,F183&lt;D182),0,"")</f>
        <v/>
      </c>
      <c r="L183" t="str">
        <f t="shared" si="26"/>
        <v/>
      </c>
      <c r="M183" t="str">
        <f t="shared" si="26"/>
        <v/>
      </c>
      <c r="N183" t="str">
        <f t="shared" si="26"/>
        <v/>
      </c>
      <c r="O183" t="str">
        <f t="shared" si="26"/>
        <v/>
      </c>
      <c r="P183" t="str">
        <f t="shared" si="26"/>
        <v/>
      </c>
      <c r="Q183" t="str">
        <f t="shared" si="26"/>
        <v/>
      </c>
      <c r="R183" t="str">
        <f t="shared" si="26"/>
        <v/>
      </c>
      <c r="S183" t="str">
        <f t="shared" si="26"/>
        <v/>
      </c>
      <c r="T183" t="str">
        <f t="shared" si="26"/>
        <v/>
      </c>
      <c r="U183">
        <f ca="1">IF($B183=U$2,SUM($H183:$J183),"")</f>
        <v>3</v>
      </c>
      <c r="V183" t="str">
        <f t="shared" si="26"/>
        <v/>
      </c>
      <c r="W183" t="str">
        <f t="shared" si="26"/>
        <v/>
      </c>
      <c r="X183" t="str">
        <f t="shared" si="26"/>
        <v/>
      </c>
      <c r="Y183" t="str">
        <f t="shared" si="26"/>
        <v/>
      </c>
      <c r="Z183" t="str">
        <f t="shared" si="26"/>
        <v/>
      </c>
      <c r="AA183" t="str">
        <f t="shared" si="26"/>
        <v/>
      </c>
      <c r="AB183" t="str">
        <f t="shared" si="25"/>
        <v/>
      </c>
      <c r="AC183" t="str">
        <f t="shared" si="25"/>
        <v/>
      </c>
      <c r="AD183" t="str">
        <f t="shared" si="25"/>
        <v/>
      </c>
      <c r="AE183" t="str">
        <f t="shared" si="25"/>
        <v/>
      </c>
    </row>
    <row r="184" spans="1:31" x14ac:dyDescent="0.25">
      <c r="B184" t="s">
        <v>1</v>
      </c>
      <c r="C184" s="2">
        <v>0.21</v>
      </c>
      <c r="F184" s="2">
        <f t="shared" ca="1" si="20"/>
        <v>0.78587943040183028</v>
      </c>
      <c r="L184" t="str">
        <f t="shared" si="26"/>
        <v/>
      </c>
      <c r="M184" t="str">
        <f t="shared" si="26"/>
        <v/>
      </c>
      <c r="N184" t="str">
        <f t="shared" si="26"/>
        <v/>
      </c>
      <c r="O184" t="str">
        <f t="shared" si="26"/>
        <v/>
      </c>
      <c r="P184" t="str">
        <f t="shared" si="26"/>
        <v/>
      </c>
      <c r="Q184" t="str">
        <f t="shared" si="26"/>
        <v/>
      </c>
      <c r="R184" t="str">
        <f t="shared" si="26"/>
        <v/>
      </c>
      <c r="S184" t="str">
        <f t="shared" si="26"/>
        <v/>
      </c>
      <c r="T184" t="str">
        <f t="shared" si="26"/>
        <v/>
      </c>
      <c r="U184" t="str">
        <f t="shared" si="26"/>
        <v/>
      </c>
      <c r="V184" t="str">
        <f t="shared" si="26"/>
        <v/>
      </c>
      <c r="W184" t="str">
        <f t="shared" si="26"/>
        <v/>
      </c>
      <c r="X184" t="str">
        <f t="shared" si="26"/>
        <v/>
      </c>
      <c r="Y184" t="str">
        <f t="shared" si="26"/>
        <v/>
      </c>
      <c r="Z184" t="str">
        <f t="shared" si="26"/>
        <v/>
      </c>
      <c r="AA184" t="str">
        <f t="shared" si="26"/>
        <v/>
      </c>
      <c r="AB184" t="str">
        <f t="shared" si="25"/>
        <v/>
      </c>
      <c r="AC184" t="str">
        <f t="shared" si="25"/>
        <v/>
      </c>
      <c r="AD184" t="str">
        <f t="shared" si="25"/>
        <v/>
      </c>
      <c r="AE184" t="str">
        <f t="shared" si="25"/>
        <v/>
      </c>
    </row>
    <row r="185" spans="1:31" x14ac:dyDescent="0.25">
      <c r="B185" t="s">
        <v>4</v>
      </c>
      <c r="F185" s="2">
        <f t="shared" ca="1" si="20"/>
        <v>0.5674252661008482</v>
      </c>
      <c r="H185" t="str">
        <f ca="1">IF(I185=J185,3,"")</f>
        <v/>
      </c>
      <c r="I185" t="str">
        <f ca="1">IF(I183=1,1,"")</f>
        <v/>
      </c>
      <c r="J185">
        <f ca="1">IF(H183=3,0,"")</f>
        <v>0</v>
      </c>
      <c r="L185" t="str">
        <f t="shared" si="26"/>
        <v/>
      </c>
      <c r="M185" t="str">
        <f t="shared" si="26"/>
        <v/>
      </c>
      <c r="N185" t="str">
        <f t="shared" si="26"/>
        <v/>
      </c>
      <c r="O185" t="str">
        <f t="shared" si="26"/>
        <v/>
      </c>
      <c r="P185" t="str">
        <f t="shared" si="26"/>
        <v/>
      </c>
      <c r="Q185" t="str">
        <f t="shared" si="26"/>
        <v/>
      </c>
      <c r="R185" t="str">
        <f t="shared" si="26"/>
        <v/>
      </c>
      <c r="S185" t="str">
        <f t="shared" si="26"/>
        <v/>
      </c>
      <c r="T185" t="str">
        <f t="shared" si="26"/>
        <v/>
      </c>
      <c r="U185" t="str">
        <f t="shared" si="26"/>
        <v/>
      </c>
      <c r="V185" t="str">
        <f t="shared" si="26"/>
        <v/>
      </c>
      <c r="W185" t="str">
        <f t="shared" si="26"/>
        <v/>
      </c>
      <c r="X185" t="str">
        <f t="shared" si="26"/>
        <v/>
      </c>
      <c r="Y185" t="str">
        <f t="shared" si="26"/>
        <v/>
      </c>
      <c r="Z185" t="str">
        <f t="shared" si="26"/>
        <v/>
      </c>
      <c r="AA185" t="str">
        <f t="shared" si="26"/>
        <v/>
      </c>
      <c r="AB185">
        <f ca="1">IF($B185=AB$2,SUM($H185:$J185),"")</f>
        <v>0</v>
      </c>
      <c r="AC185" t="str">
        <f t="shared" si="25"/>
        <v/>
      </c>
      <c r="AD185" t="str">
        <f t="shared" si="25"/>
        <v/>
      </c>
      <c r="AE185" t="str">
        <f t="shared" si="25"/>
        <v/>
      </c>
    </row>
    <row r="186" spans="1:31" x14ac:dyDescent="0.25">
      <c r="A186" s="1">
        <v>43897</v>
      </c>
      <c r="B186" t="s">
        <v>1</v>
      </c>
      <c r="C186" s="2">
        <v>0.31</v>
      </c>
      <c r="D186" s="2">
        <v>0.25</v>
      </c>
      <c r="F186" s="2">
        <f t="shared" ca="1" si="20"/>
        <v>0.31730108048102013</v>
      </c>
      <c r="L186" t="str">
        <f t="shared" si="26"/>
        <v/>
      </c>
      <c r="M186" t="str">
        <f t="shared" si="26"/>
        <v/>
      </c>
      <c r="N186" t="str">
        <f t="shared" si="26"/>
        <v/>
      </c>
      <c r="O186" t="str">
        <f t="shared" si="26"/>
        <v/>
      </c>
      <c r="P186" t="str">
        <f t="shared" si="26"/>
        <v/>
      </c>
      <c r="Q186" t="str">
        <f t="shared" si="26"/>
        <v/>
      </c>
      <c r="R186" t="str">
        <f t="shared" si="26"/>
        <v/>
      </c>
      <c r="S186" t="str">
        <f t="shared" si="26"/>
        <v/>
      </c>
      <c r="T186" t="str">
        <f t="shared" si="26"/>
        <v/>
      </c>
      <c r="U186" t="str">
        <f t="shared" si="26"/>
        <v/>
      </c>
      <c r="V186" t="str">
        <f t="shared" si="26"/>
        <v/>
      </c>
      <c r="W186" t="str">
        <f t="shared" si="26"/>
        <v/>
      </c>
      <c r="X186" t="str">
        <f t="shared" si="26"/>
        <v/>
      </c>
      <c r="Y186" t="str">
        <f t="shared" si="26"/>
        <v/>
      </c>
      <c r="Z186" t="str">
        <f t="shared" si="26"/>
        <v/>
      </c>
      <c r="AA186" t="str">
        <f t="shared" si="26"/>
        <v/>
      </c>
      <c r="AB186" t="str">
        <f t="shared" si="25"/>
        <v/>
      </c>
      <c r="AC186" t="str">
        <f t="shared" si="25"/>
        <v/>
      </c>
      <c r="AD186" t="str">
        <f t="shared" si="25"/>
        <v/>
      </c>
      <c r="AE186" t="str">
        <f t="shared" si="25"/>
        <v/>
      </c>
    </row>
    <row r="187" spans="1:31" x14ac:dyDescent="0.25">
      <c r="B187" t="s">
        <v>18</v>
      </c>
      <c r="F187" s="2">
        <f t="shared" ca="1" si="20"/>
        <v>0.33877263450408746</v>
      </c>
      <c r="H187" t="str">
        <f ca="1">IF(F187&gt;(C188+D186),3,"")</f>
        <v/>
      </c>
      <c r="I187">
        <f ca="1">IF(AND(F187&gt;D186,F187&lt;(D186+C188)),1,"")</f>
        <v>1</v>
      </c>
      <c r="J187" t="str">
        <f ca="1">IF(OR(F187=D186,F187&lt;D186),0,"")</f>
        <v/>
      </c>
      <c r="L187" t="str">
        <f t="shared" si="26"/>
        <v/>
      </c>
      <c r="M187" t="str">
        <f t="shared" si="26"/>
        <v/>
      </c>
      <c r="N187" t="str">
        <f t="shared" si="26"/>
        <v/>
      </c>
      <c r="O187" t="str">
        <f t="shared" si="26"/>
        <v/>
      </c>
      <c r="P187" t="str">
        <f t="shared" si="26"/>
        <v/>
      </c>
      <c r="Q187" t="str">
        <f t="shared" si="26"/>
        <v/>
      </c>
      <c r="R187" t="str">
        <f t="shared" si="26"/>
        <v/>
      </c>
      <c r="S187" t="str">
        <f t="shared" si="26"/>
        <v/>
      </c>
      <c r="T187" t="str">
        <f t="shared" si="26"/>
        <v/>
      </c>
      <c r="U187" t="str">
        <f t="shared" si="26"/>
        <v/>
      </c>
      <c r="V187" t="str">
        <f t="shared" si="26"/>
        <v/>
      </c>
      <c r="W187" t="str">
        <f t="shared" si="26"/>
        <v/>
      </c>
      <c r="X187">
        <f ca="1">IF($B187=X$2,SUM($H187:$J187),"")</f>
        <v>1</v>
      </c>
      <c r="Y187" t="str">
        <f t="shared" si="26"/>
        <v/>
      </c>
      <c r="Z187" t="str">
        <f t="shared" si="26"/>
        <v/>
      </c>
      <c r="AA187" t="str">
        <f t="shared" si="26"/>
        <v/>
      </c>
      <c r="AB187" t="str">
        <f t="shared" si="25"/>
        <v/>
      </c>
      <c r="AC187" t="str">
        <f t="shared" si="25"/>
        <v/>
      </c>
      <c r="AD187" t="str">
        <f t="shared" si="25"/>
        <v/>
      </c>
      <c r="AE187" t="str">
        <f t="shared" si="25"/>
        <v/>
      </c>
    </row>
    <row r="188" spans="1:31" x14ac:dyDescent="0.25">
      <c r="B188" t="s">
        <v>1</v>
      </c>
      <c r="C188" s="2">
        <v>0.44</v>
      </c>
      <c r="F188" s="2">
        <f t="shared" ca="1" si="20"/>
        <v>0.3737512133744032</v>
      </c>
      <c r="L188" t="str">
        <f t="shared" si="26"/>
        <v/>
      </c>
      <c r="M188" t="str">
        <f t="shared" si="26"/>
        <v/>
      </c>
      <c r="N188" t="str">
        <f t="shared" si="26"/>
        <v/>
      </c>
      <c r="O188" t="str">
        <f t="shared" si="26"/>
        <v/>
      </c>
      <c r="P188" t="str">
        <f t="shared" si="26"/>
        <v/>
      </c>
      <c r="Q188" t="str">
        <f t="shared" si="26"/>
        <v/>
      </c>
      <c r="R188" t="str">
        <f t="shared" si="26"/>
        <v/>
      </c>
      <c r="S188" t="str">
        <f t="shared" si="26"/>
        <v/>
      </c>
      <c r="T188" t="str">
        <f t="shared" si="26"/>
        <v/>
      </c>
      <c r="U188" t="str">
        <f t="shared" si="26"/>
        <v/>
      </c>
      <c r="V188" t="str">
        <f t="shared" si="26"/>
        <v/>
      </c>
      <c r="W188" t="str">
        <f t="shared" si="26"/>
        <v/>
      </c>
      <c r="X188" t="str">
        <f t="shared" si="26"/>
        <v/>
      </c>
      <c r="Y188" t="str">
        <f t="shared" si="26"/>
        <v/>
      </c>
      <c r="Z188" t="str">
        <f t="shared" si="26"/>
        <v/>
      </c>
      <c r="AA188" t="str">
        <f t="shared" si="26"/>
        <v/>
      </c>
      <c r="AB188" t="str">
        <f t="shared" si="25"/>
        <v/>
      </c>
      <c r="AC188" t="str">
        <f t="shared" si="25"/>
        <v/>
      </c>
      <c r="AD188" t="str">
        <f t="shared" si="25"/>
        <v/>
      </c>
      <c r="AE188" t="str">
        <f t="shared" si="25"/>
        <v/>
      </c>
    </row>
    <row r="189" spans="1:31" x14ac:dyDescent="0.25">
      <c r="B189" t="s">
        <v>20</v>
      </c>
      <c r="F189" s="2">
        <f t="shared" ca="1" si="20"/>
        <v>0.26670167217690777</v>
      </c>
      <c r="H189" t="str">
        <f ca="1">IF(I189=J189,3,"")</f>
        <v/>
      </c>
      <c r="I189">
        <f ca="1">IF(I187=1,1,"")</f>
        <v>1</v>
      </c>
      <c r="J189" t="str">
        <f ca="1">IF(H187=3,0,"")</f>
        <v/>
      </c>
      <c r="L189" t="str">
        <f t="shared" si="26"/>
        <v/>
      </c>
      <c r="M189" t="str">
        <f t="shared" si="26"/>
        <v/>
      </c>
      <c r="N189" t="str">
        <f t="shared" si="26"/>
        <v/>
      </c>
      <c r="O189" t="str">
        <f t="shared" si="26"/>
        <v/>
      </c>
      <c r="P189" t="str">
        <f t="shared" si="26"/>
        <v/>
      </c>
      <c r="Q189">
        <f ca="1">IF($B189=Q$2,SUM($H189:$J189),"")</f>
        <v>1</v>
      </c>
      <c r="R189" t="str">
        <f t="shared" si="26"/>
        <v/>
      </c>
      <c r="S189" t="str">
        <f t="shared" si="26"/>
        <v/>
      </c>
      <c r="T189" t="str">
        <f t="shared" si="26"/>
        <v/>
      </c>
      <c r="U189" t="str">
        <f t="shared" si="26"/>
        <v/>
      </c>
      <c r="V189" t="str">
        <f t="shared" si="26"/>
        <v/>
      </c>
      <c r="W189" t="str">
        <f t="shared" si="26"/>
        <v/>
      </c>
      <c r="X189" t="str">
        <f t="shared" si="26"/>
        <v/>
      </c>
      <c r="Y189" t="str">
        <f t="shared" si="26"/>
        <v/>
      </c>
      <c r="Z189" t="str">
        <f t="shared" si="26"/>
        <v/>
      </c>
      <c r="AA189" t="str">
        <f t="shared" si="26"/>
        <v/>
      </c>
      <c r="AB189" t="str">
        <f t="shared" si="25"/>
        <v/>
      </c>
      <c r="AC189" t="str">
        <f t="shared" si="25"/>
        <v/>
      </c>
      <c r="AD189" t="str">
        <f t="shared" si="25"/>
        <v/>
      </c>
      <c r="AE189" t="str">
        <f t="shared" si="25"/>
        <v/>
      </c>
    </row>
    <row r="190" spans="1:31" x14ac:dyDescent="0.25">
      <c r="A190" s="1">
        <v>43897</v>
      </c>
      <c r="B190" t="s">
        <v>1</v>
      </c>
      <c r="C190" s="2">
        <v>0.56000000000000005</v>
      </c>
      <c r="D190" s="2">
        <v>0.24</v>
      </c>
      <c r="F190" s="2">
        <f t="shared" ca="1" si="20"/>
        <v>0.51387713118623546</v>
      </c>
      <c r="L190" t="str">
        <f t="shared" si="26"/>
        <v/>
      </c>
      <c r="M190" t="str">
        <f t="shared" si="26"/>
        <v/>
      </c>
      <c r="N190" t="str">
        <f t="shared" si="26"/>
        <v/>
      </c>
      <c r="O190" t="str">
        <f t="shared" si="26"/>
        <v/>
      </c>
      <c r="P190" t="str">
        <f t="shared" si="26"/>
        <v/>
      </c>
      <c r="Q190" t="str">
        <f t="shared" si="26"/>
        <v/>
      </c>
      <c r="R190" t="str">
        <f t="shared" si="26"/>
        <v/>
      </c>
      <c r="S190" t="str">
        <f t="shared" si="26"/>
        <v/>
      </c>
      <c r="T190" t="str">
        <f t="shared" si="26"/>
        <v/>
      </c>
      <c r="U190" t="str">
        <f t="shared" si="26"/>
        <v/>
      </c>
      <c r="V190" t="str">
        <f t="shared" si="26"/>
        <v/>
      </c>
      <c r="W190" t="str">
        <f t="shared" si="26"/>
        <v/>
      </c>
      <c r="X190" t="str">
        <f t="shared" si="26"/>
        <v/>
      </c>
      <c r="Y190" t="str">
        <f t="shared" si="26"/>
        <v/>
      </c>
      <c r="Z190" t="str">
        <f t="shared" si="26"/>
        <v/>
      </c>
      <c r="AA190" t="str">
        <f t="shared" si="26"/>
        <v/>
      </c>
      <c r="AB190" t="str">
        <f t="shared" si="25"/>
        <v/>
      </c>
      <c r="AC190" t="str">
        <f t="shared" si="25"/>
        <v/>
      </c>
      <c r="AD190" t="str">
        <f t="shared" si="25"/>
        <v/>
      </c>
      <c r="AE190" t="str">
        <f t="shared" si="25"/>
        <v/>
      </c>
    </row>
    <row r="191" spans="1:31" x14ac:dyDescent="0.25">
      <c r="B191" t="s">
        <v>7</v>
      </c>
      <c r="F191" s="2">
        <f t="shared" ca="1" si="20"/>
        <v>0.68785641555287569</v>
      </c>
      <c r="H191">
        <f ca="1">IF(F191&gt;(C192+D190),3,"")</f>
        <v>3</v>
      </c>
      <c r="I191" t="str">
        <f ca="1">IF(AND(F191&gt;D190,F191&lt;(D190+C192)),1,"")</f>
        <v/>
      </c>
      <c r="J191" t="str">
        <f ca="1">IF(OR(F191=D190,F191&lt;D190),0,"")</f>
        <v/>
      </c>
      <c r="L191" t="str">
        <f t="shared" si="26"/>
        <v/>
      </c>
      <c r="M191" t="str">
        <f t="shared" si="26"/>
        <v/>
      </c>
      <c r="N191" t="str">
        <f t="shared" si="26"/>
        <v/>
      </c>
      <c r="O191" t="str">
        <f t="shared" si="26"/>
        <v/>
      </c>
      <c r="P191" t="str">
        <f t="shared" si="26"/>
        <v/>
      </c>
      <c r="Q191" t="str">
        <f t="shared" si="26"/>
        <v/>
      </c>
      <c r="R191" t="str">
        <f t="shared" si="26"/>
        <v/>
      </c>
      <c r="S191" t="str">
        <f t="shared" si="26"/>
        <v/>
      </c>
      <c r="T191">
        <f ca="1">IF($B191=T$2,SUM($H191:$J191),"")</f>
        <v>3</v>
      </c>
      <c r="U191" t="str">
        <f t="shared" si="26"/>
        <v/>
      </c>
      <c r="V191" t="str">
        <f t="shared" si="26"/>
        <v/>
      </c>
      <c r="W191" t="str">
        <f t="shared" si="26"/>
        <v/>
      </c>
      <c r="X191" t="str">
        <f t="shared" si="26"/>
        <v/>
      </c>
      <c r="Y191" t="str">
        <f t="shared" si="26"/>
        <v/>
      </c>
      <c r="Z191" t="str">
        <f t="shared" si="26"/>
        <v/>
      </c>
      <c r="AA191" t="str">
        <f t="shared" si="26"/>
        <v/>
      </c>
      <c r="AB191" t="str">
        <f t="shared" si="25"/>
        <v/>
      </c>
      <c r="AC191" t="str">
        <f t="shared" si="25"/>
        <v/>
      </c>
      <c r="AD191" t="str">
        <f t="shared" si="25"/>
        <v/>
      </c>
      <c r="AE191" t="str">
        <f t="shared" si="25"/>
        <v/>
      </c>
    </row>
    <row r="192" spans="1:31" x14ac:dyDescent="0.25">
      <c r="B192" t="s">
        <v>1</v>
      </c>
      <c r="C192" s="2">
        <v>0.2</v>
      </c>
      <c r="F192" s="2">
        <f t="shared" ca="1" si="20"/>
        <v>0.985410647566477</v>
      </c>
      <c r="L192" t="str">
        <f t="shared" si="26"/>
        <v/>
      </c>
      <c r="M192" t="str">
        <f t="shared" si="26"/>
        <v/>
      </c>
      <c r="N192" t="str">
        <f t="shared" si="26"/>
        <v/>
      </c>
      <c r="O192" t="str">
        <f t="shared" si="26"/>
        <v/>
      </c>
      <c r="P192" t="str">
        <f t="shared" si="26"/>
        <v/>
      </c>
      <c r="Q192" t="str">
        <f t="shared" si="26"/>
        <v/>
      </c>
      <c r="R192" t="str">
        <f t="shared" si="26"/>
        <v/>
      </c>
      <c r="S192" t="str">
        <f t="shared" si="26"/>
        <v/>
      </c>
      <c r="T192" t="str">
        <f t="shared" si="26"/>
        <v/>
      </c>
      <c r="U192" t="str">
        <f t="shared" si="26"/>
        <v/>
      </c>
      <c r="V192" t="str">
        <f t="shared" si="26"/>
        <v/>
      </c>
      <c r="W192" t="str">
        <f t="shared" si="26"/>
        <v/>
      </c>
      <c r="X192" t="str">
        <f t="shared" si="26"/>
        <v/>
      </c>
      <c r="Y192" t="str">
        <f t="shared" si="26"/>
        <v/>
      </c>
      <c r="Z192" t="str">
        <f t="shared" si="26"/>
        <v/>
      </c>
      <c r="AA192" t="str">
        <f t="shared" ref="AA192:AE207" si="27">IF($B192=AA$2,SUM($H192:$J192),"")</f>
        <v/>
      </c>
      <c r="AB192" t="str">
        <f t="shared" si="27"/>
        <v/>
      </c>
      <c r="AC192" t="str">
        <f t="shared" si="27"/>
        <v/>
      </c>
      <c r="AD192" t="str">
        <f t="shared" si="27"/>
        <v/>
      </c>
      <c r="AE192" t="str">
        <f t="shared" si="27"/>
        <v/>
      </c>
    </row>
    <row r="193" spans="1:31" x14ac:dyDescent="0.25">
      <c r="B193" t="s">
        <v>8</v>
      </c>
      <c r="F193" s="2">
        <f t="shared" ca="1" si="20"/>
        <v>0.75453180663334207</v>
      </c>
      <c r="H193" t="str">
        <f ca="1">IF(I193=J193,3,"")</f>
        <v/>
      </c>
      <c r="I193" t="str">
        <f ca="1">IF(I191=1,1,"")</f>
        <v/>
      </c>
      <c r="J193">
        <f ca="1">IF(H191=3,0,"")</f>
        <v>0</v>
      </c>
      <c r="L193" t="str">
        <f t="shared" ref="L193:AA208" si="28">IF($B193=L$2,SUM($H193:$J193),"")</f>
        <v/>
      </c>
      <c r="M193" t="str">
        <f t="shared" si="28"/>
        <v/>
      </c>
      <c r="N193" t="str">
        <f t="shared" si="28"/>
        <v/>
      </c>
      <c r="O193" t="str">
        <f t="shared" si="28"/>
        <v/>
      </c>
      <c r="P193" t="str">
        <f t="shared" si="28"/>
        <v/>
      </c>
      <c r="Q193" t="str">
        <f t="shared" si="28"/>
        <v/>
      </c>
      <c r="R193" t="str">
        <f t="shared" si="28"/>
        <v/>
      </c>
      <c r="S193" t="str">
        <f t="shared" si="28"/>
        <v/>
      </c>
      <c r="T193" t="str">
        <f t="shared" si="28"/>
        <v/>
      </c>
      <c r="U193" t="str">
        <f t="shared" si="28"/>
        <v/>
      </c>
      <c r="V193" t="str">
        <f t="shared" si="28"/>
        <v/>
      </c>
      <c r="W193" t="str">
        <f t="shared" si="28"/>
        <v/>
      </c>
      <c r="X193" t="str">
        <f t="shared" si="28"/>
        <v/>
      </c>
      <c r="Y193">
        <f ca="1">IF($B193=Y$2,SUM($H193:$J193),"")</f>
        <v>0</v>
      </c>
      <c r="Z193" t="str">
        <f t="shared" si="28"/>
        <v/>
      </c>
      <c r="AA193" t="str">
        <f t="shared" si="28"/>
        <v/>
      </c>
      <c r="AB193" t="str">
        <f t="shared" si="27"/>
        <v/>
      </c>
      <c r="AC193" t="str">
        <f t="shared" si="27"/>
        <v/>
      </c>
      <c r="AD193" t="str">
        <f t="shared" si="27"/>
        <v/>
      </c>
      <c r="AE193" t="str">
        <f t="shared" si="27"/>
        <v/>
      </c>
    </row>
    <row r="194" spans="1:31" x14ac:dyDescent="0.25">
      <c r="A194" s="1">
        <v>43897</v>
      </c>
      <c r="B194" t="s">
        <v>1</v>
      </c>
      <c r="C194" s="2">
        <v>0.4</v>
      </c>
      <c r="D194" s="2">
        <v>0.28000000000000003</v>
      </c>
      <c r="F194" s="2">
        <f t="shared" ref="F194:F257" ca="1" si="29">RAND()</f>
        <v>0.68140525844836008</v>
      </c>
      <c r="L194" t="str">
        <f t="shared" si="28"/>
        <v/>
      </c>
      <c r="M194" t="str">
        <f t="shared" si="28"/>
        <v/>
      </c>
      <c r="N194" t="str">
        <f t="shared" si="28"/>
        <v/>
      </c>
      <c r="O194" t="str">
        <f t="shared" si="28"/>
        <v/>
      </c>
      <c r="P194" t="str">
        <f t="shared" si="28"/>
        <v/>
      </c>
      <c r="Q194" t="str">
        <f t="shared" si="28"/>
        <v/>
      </c>
      <c r="R194" t="str">
        <f t="shared" si="28"/>
        <v/>
      </c>
      <c r="S194" t="str">
        <f t="shared" si="28"/>
        <v/>
      </c>
      <c r="T194" t="str">
        <f t="shared" si="28"/>
        <v/>
      </c>
      <c r="U194" t="str">
        <f t="shared" si="28"/>
        <v/>
      </c>
      <c r="V194" t="str">
        <f t="shared" si="28"/>
        <v/>
      </c>
      <c r="W194" t="str">
        <f t="shared" si="28"/>
        <v/>
      </c>
      <c r="X194" t="str">
        <f t="shared" si="28"/>
        <v/>
      </c>
      <c r="Y194" t="str">
        <f t="shared" si="28"/>
        <v/>
      </c>
      <c r="Z194" t="str">
        <f t="shared" si="28"/>
        <v/>
      </c>
      <c r="AA194" t="str">
        <f t="shared" si="28"/>
        <v/>
      </c>
      <c r="AB194" t="str">
        <f t="shared" si="27"/>
        <v/>
      </c>
      <c r="AC194" t="str">
        <f t="shared" si="27"/>
        <v/>
      </c>
      <c r="AD194" t="str">
        <f t="shared" si="27"/>
        <v/>
      </c>
      <c r="AE194" t="str">
        <f t="shared" si="27"/>
        <v/>
      </c>
    </row>
    <row r="195" spans="1:31" x14ac:dyDescent="0.25">
      <c r="B195" t="s">
        <v>11</v>
      </c>
      <c r="F195" s="2">
        <f t="shared" ca="1" si="29"/>
        <v>0.894711495224224</v>
      </c>
      <c r="H195">
        <f ca="1">IF(F195&gt;(C196+D194),3,"")</f>
        <v>3</v>
      </c>
      <c r="I195" t="str">
        <f ca="1">IF(AND(F195&gt;D194,F195&lt;(D194+C196)),1,"")</f>
        <v/>
      </c>
      <c r="J195" t="str">
        <f ca="1">IF(OR(F195=D194,F195&lt;D194),0,"")</f>
        <v/>
      </c>
      <c r="L195" t="str">
        <f t="shared" si="28"/>
        <v/>
      </c>
      <c r="M195" t="str">
        <f t="shared" si="28"/>
        <v/>
      </c>
      <c r="N195" t="str">
        <f t="shared" si="28"/>
        <v/>
      </c>
      <c r="O195" t="str">
        <f t="shared" si="28"/>
        <v/>
      </c>
      <c r="P195" t="str">
        <f t="shared" si="28"/>
        <v/>
      </c>
      <c r="Q195" t="str">
        <f t="shared" si="28"/>
        <v/>
      </c>
      <c r="R195" t="str">
        <f t="shared" si="28"/>
        <v/>
      </c>
      <c r="S195" t="str">
        <f t="shared" si="28"/>
        <v/>
      </c>
      <c r="T195" t="str">
        <f t="shared" si="28"/>
        <v/>
      </c>
      <c r="U195" t="str">
        <f t="shared" si="28"/>
        <v/>
      </c>
      <c r="V195">
        <f ca="1">IF($B195=V$2,SUM($H195:$J195),"")</f>
        <v>3</v>
      </c>
      <c r="W195" t="str">
        <f t="shared" si="28"/>
        <v/>
      </c>
      <c r="X195" t="str">
        <f t="shared" si="28"/>
        <v/>
      </c>
      <c r="Y195" t="str">
        <f t="shared" si="28"/>
        <v/>
      </c>
      <c r="Z195" t="str">
        <f t="shared" si="28"/>
        <v/>
      </c>
      <c r="AA195" t="str">
        <f t="shared" si="28"/>
        <v/>
      </c>
      <c r="AB195" t="str">
        <f t="shared" si="27"/>
        <v/>
      </c>
      <c r="AC195" t="str">
        <f t="shared" si="27"/>
        <v/>
      </c>
      <c r="AD195" t="str">
        <f t="shared" si="27"/>
        <v/>
      </c>
      <c r="AE195" t="str">
        <f t="shared" si="27"/>
        <v/>
      </c>
    </row>
    <row r="196" spans="1:31" x14ac:dyDescent="0.25">
      <c r="B196" t="s">
        <v>1</v>
      </c>
      <c r="C196" s="2">
        <v>0.32</v>
      </c>
      <c r="F196" s="2">
        <f t="shared" ca="1" si="29"/>
        <v>0.12736328859656953</v>
      </c>
      <c r="L196" t="str">
        <f t="shared" si="28"/>
        <v/>
      </c>
      <c r="M196" t="str">
        <f t="shared" si="28"/>
        <v/>
      </c>
      <c r="N196" t="str">
        <f t="shared" si="28"/>
        <v/>
      </c>
      <c r="O196" t="str">
        <f t="shared" si="28"/>
        <v/>
      </c>
      <c r="P196" t="str">
        <f t="shared" si="28"/>
        <v/>
      </c>
      <c r="Q196" t="str">
        <f t="shared" si="28"/>
        <v/>
      </c>
      <c r="R196" t="str">
        <f t="shared" si="28"/>
        <v/>
      </c>
      <c r="S196" t="str">
        <f t="shared" si="28"/>
        <v/>
      </c>
      <c r="T196" t="str">
        <f t="shared" si="28"/>
        <v/>
      </c>
      <c r="U196" t="str">
        <f t="shared" si="28"/>
        <v/>
      </c>
      <c r="V196" t="str">
        <f t="shared" si="28"/>
        <v/>
      </c>
      <c r="W196" t="str">
        <f t="shared" si="28"/>
        <v/>
      </c>
      <c r="X196" t="str">
        <f t="shared" si="28"/>
        <v/>
      </c>
      <c r="Y196" t="str">
        <f t="shared" si="28"/>
        <v/>
      </c>
      <c r="Z196" t="str">
        <f t="shared" si="28"/>
        <v/>
      </c>
      <c r="AA196" t="str">
        <f t="shared" si="28"/>
        <v/>
      </c>
      <c r="AB196" t="str">
        <f t="shared" si="27"/>
        <v/>
      </c>
      <c r="AC196" t="str">
        <f t="shared" si="27"/>
        <v/>
      </c>
      <c r="AD196" t="str">
        <f t="shared" si="27"/>
        <v/>
      </c>
      <c r="AE196" t="str">
        <f t="shared" si="27"/>
        <v/>
      </c>
    </row>
    <row r="197" spans="1:31" x14ac:dyDescent="0.25">
      <c r="B197" t="s">
        <v>13</v>
      </c>
      <c r="F197" s="2">
        <f t="shared" ca="1" si="29"/>
        <v>0.33835384395728285</v>
      </c>
      <c r="H197" t="str">
        <f ca="1">IF(I197=J197,3,"")</f>
        <v/>
      </c>
      <c r="I197" t="str">
        <f ca="1">IF(I195=1,1,"")</f>
        <v/>
      </c>
      <c r="J197">
        <f ca="1">IF(H195=3,0,"")</f>
        <v>0</v>
      </c>
      <c r="L197" t="str">
        <f t="shared" si="28"/>
        <v/>
      </c>
      <c r="M197" t="str">
        <f t="shared" si="28"/>
        <v/>
      </c>
      <c r="N197" t="str">
        <f t="shared" si="28"/>
        <v/>
      </c>
      <c r="O197" t="str">
        <f t="shared" si="28"/>
        <v/>
      </c>
      <c r="P197" t="str">
        <f t="shared" si="28"/>
        <v/>
      </c>
      <c r="Q197" t="str">
        <f t="shared" si="28"/>
        <v/>
      </c>
      <c r="R197" t="str">
        <f t="shared" si="28"/>
        <v/>
      </c>
      <c r="S197" t="str">
        <f t="shared" si="28"/>
        <v/>
      </c>
      <c r="T197" t="str">
        <f t="shared" si="28"/>
        <v/>
      </c>
      <c r="U197" t="str">
        <f t="shared" si="28"/>
        <v/>
      </c>
      <c r="V197" t="str">
        <f t="shared" si="28"/>
        <v/>
      </c>
      <c r="W197" t="str">
        <f t="shared" si="28"/>
        <v/>
      </c>
      <c r="X197" t="str">
        <f t="shared" si="28"/>
        <v/>
      </c>
      <c r="Y197" t="str">
        <f t="shared" si="28"/>
        <v/>
      </c>
      <c r="Z197" t="str">
        <f t="shared" si="28"/>
        <v/>
      </c>
      <c r="AA197" t="str">
        <f t="shared" si="28"/>
        <v/>
      </c>
      <c r="AB197" t="str">
        <f t="shared" si="27"/>
        <v/>
      </c>
      <c r="AC197" t="str">
        <f t="shared" si="27"/>
        <v/>
      </c>
      <c r="AD197">
        <f ca="1">IF($B197=AD$2,SUM($H197:$J197),"")</f>
        <v>0</v>
      </c>
      <c r="AE197" t="str">
        <f t="shared" si="27"/>
        <v/>
      </c>
    </row>
    <row r="198" spans="1:31" x14ac:dyDescent="0.25">
      <c r="A198" s="1">
        <v>43897</v>
      </c>
      <c r="B198" t="s">
        <v>1</v>
      </c>
      <c r="C198" s="2">
        <v>0.68</v>
      </c>
      <c r="D198" s="2">
        <v>0.19</v>
      </c>
      <c r="F198" s="2">
        <f t="shared" ca="1" si="29"/>
        <v>7.1224880730741735E-2</v>
      </c>
      <c r="L198" t="str">
        <f t="shared" si="28"/>
        <v/>
      </c>
      <c r="M198" t="str">
        <f t="shared" si="28"/>
        <v/>
      </c>
      <c r="N198" t="str">
        <f t="shared" si="28"/>
        <v/>
      </c>
      <c r="O198" t="str">
        <f t="shared" si="28"/>
        <v/>
      </c>
      <c r="P198" t="str">
        <f t="shared" si="28"/>
        <v/>
      </c>
      <c r="Q198" t="str">
        <f t="shared" si="28"/>
        <v/>
      </c>
      <c r="R198" t="str">
        <f t="shared" si="28"/>
        <v/>
      </c>
      <c r="S198" t="str">
        <f t="shared" si="28"/>
        <v/>
      </c>
      <c r="T198" t="str">
        <f t="shared" si="28"/>
        <v/>
      </c>
      <c r="U198" t="str">
        <f t="shared" si="28"/>
        <v/>
      </c>
      <c r="V198" t="str">
        <f t="shared" si="28"/>
        <v/>
      </c>
      <c r="W198" t="str">
        <f t="shared" si="28"/>
        <v/>
      </c>
      <c r="X198" t="str">
        <f t="shared" si="28"/>
        <v/>
      </c>
      <c r="Y198" t="str">
        <f t="shared" si="28"/>
        <v/>
      </c>
      <c r="Z198" t="str">
        <f t="shared" si="28"/>
        <v/>
      </c>
      <c r="AA198" t="str">
        <f t="shared" si="28"/>
        <v/>
      </c>
      <c r="AB198" t="str">
        <f t="shared" si="27"/>
        <v/>
      </c>
      <c r="AC198" t="str">
        <f t="shared" si="27"/>
        <v/>
      </c>
      <c r="AD198" t="str">
        <f t="shared" si="27"/>
        <v/>
      </c>
      <c r="AE198" t="str">
        <f t="shared" si="27"/>
        <v/>
      </c>
    </row>
    <row r="199" spans="1:31" x14ac:dyDescent="0.25">
      <c r="B199" t="s">
        <v>5</v>
      </c>
      <c r="F199" s="2">
        <f t="shared" ca="1" si="29"/>
        <v>0.82697249990222865</v>
      </c>
      <c r="H199">
        <f ca="1">IF(F199&gt;(C200+D198),3,"")</f>
        <v>3</v>
      </c>
      <c r="I199" t="str">
        <f ca="1">IF(AND(F199&gt;D198,F199&lt;(D198+C200)),1,"")</f>
        <v/>
      </c>
      <c r="J199" t="str">
        <f ca="1">IF(OR(F199=D198,F199&lt;D198),0,"")</f>
        <v/>
      </c>
      <c r="L199" t="str">
        <f t="shared" si="28"/>
        <v/>
      </c>
      <c r="M199" t="str">
        <f t="shared" si="28"/>
        <v/>
      </c>
      <c r="N199">
        <f ca="1">IF($B199=N$2,SUM($H199:$J199),"")</f>
        <v>3</v>
      </c>
      <c r="O199" t="str">
        <f t="shared" si="28"/>
        <v/>
      </c>
      <c r="P199" t="str">
        <f t="shared" si="28"/>
        <v/>
      </c>
      <c r="Q199" t="str">
        <f t="shared" si="28"/>
        <v/>
      </c>
      <c r="R199" t="str">
        <f t="shared" si="28"/>
        <v/>
      </c>
      <c r="S199" t="str">
        <f t="shared" si="28"/>
        <v/>
      </c>
      <c r="T199" t="str">
        <f t="shared" si="28"/>
        <v/>
      </c>
      <c r="U199" t="str">
        <f t="shared" si="28"/>
        <v/>
      </c>
      <c r="V199" t="str">
        <f t="shared" si="28"/>
        <v/>
      </c>
      <c r="W199" t="str">
        <f t="shared" si="28"/>
        <v/>
      </c>
      <c r="X199" t="str">
        <f t="shared" si="28"/>
        <v/>
      </c>
      <c r="Y199" t="str">
        <f t="shared" si="28"/>
        <v/>
      </c>
      <c r="Z199" t="str">
        <f t="shared" si="28"/>
        <v/>
      </c>
      <c r="AA199" t="str">
        <f t="shared" si="28"/>
        <v/>
      </c>
      <c r="AB199" t="str">
        <f t="shared" si="27"/>
        <v/>
      </c>
      <c r="AC199" t="str">
        <f t="shared" si="27"/>
        <v/>
      </c>
      <c r="AD199" t="str">
        <f t="shared" si="27"/>
        <v/>
      </c>
      <c r="AE199" t="str">
        <f t="shared" si="27"/>
        <v/>
      </c>
    </row>
    <row r="200" spans="1:31" x14ac:dyDescent="0.25">
      <c r="B200" t="s">
        <v>1</v>
      </c>
      <c r="C200" s="2">
        <v>0.14000000000000001</v>
      </c>
      <c r="F200" s="2">
        <f t="shared" ca="1" si="29"/>
        <v>0.37199347232103708</v>
      </c>
      <c r="L200" t="str">
        <f t="shared" si="28"/>
        <v/>
      </c>
      <c r="M200" t="str">
        <f t="shared" si="28"/>
        <v/>
      </c>
      <c r="N200" t="str">
        <f t="shared" si="28"/>
        <v/>
      </c>
      <c r="O200" t="str">
        <f t="shared" si="28"/>
        <v/>
      </c>
      <c r="P200" t="str">
        <f t="shared" si="28"/>
        <v/>
      </c>
      <c r="Q200" t="str">
        <f t="shared" si="28"/>
        <v/>
      </c>
      <c r="R200" t="str">
        <f t="shared" si="28"/>
        <v/>
      </c>
      <c r="S200" t="str">
        <f t="shared" si="28"/>
        <v/>
      </c>
      <c r="T200" t="str">
        <f t="shared" si="28"/>
        <v/>
      </c>
      <c r="U200" t="str">
        <f t="shared" si="28"/>
        <v/>
      </c>
      <c r="V200" t="str">
        <f t="shared" si="28"/>
        <v/>
      </c>
      <c r="W200" t="str">
        <f t="shared" si="28"/>
        <v/>
      </c>
      <c r="X200" t="str">
        <f t="shared" si="28"/>
        <v/>
      </c>
      <c r="Y200" t="str">
        <f t="shared" si="28"/>
        <v/>
      </c>
      <c r="Z200" t="str">
        <f t="shared" si="28"/>
        <v/>
      </c>
      <c r="AA200" t="str">
        <f t="shared" si="28"/>
        <v/>
      </c>
      <c r="AB200" t="str">
        <f t="shared" si="27"/>
        <v/>
      </c>
      <c r="AC200" t="str">
        <f t="shared" si="27"/>
        <v/>
      </c>
      <c r="AD200" t="str">
        <f t="shared" si="27"/>
        <v/>
      </c>
      <c r="AE200" t="str">
        <f t="shared" si="27"/>
        <v/>
      </c>
    </row>
    <row r="201" spans="1:31" x14ac:dyDescent="0.25">
      <c r="B201" t="s">
        <v>16</v>
      </c>
      <c r="F201" s="2">
        <f t="shared" ca="1" si="29"/>
        <v>0.72587554801889442</v>
      </c>
      <c r="H201" t="str">
        <f ca="1">IF(I201=J201,3,"")</f>
        <v/>
      </c>
      <c r="I201" t="str">
        <f ca="1">IF(I199=1,1,"")</f>
        <v/>
      </c>
      <c r="J201">
        <f ca="1">IF(H199=3,0,"")</f>
        <v>0</v>
      </c>
      <c r="L201" t="str">
        <f t="shared" si="28"/>
        <v/>
      </c>
      <c r="M201" t="str">
        <f t="shared" si="28"/>
        <v/>
      </c>
      <c r="N201" t="str">
        <f t="shared" si="28"/>
        <v/>
      </c>
      <c r="O201" t="str">
        <f t="shared" si="28"/>
        <v/>
      </c>
      <c r="P201" t="str">
        <f t="shared" si="28"/>
        <v/>
      </c>
      <c r="Q201" t="str">
        <f t="shared" si="28"/>
        <v/>
      </c>
      <c r="R201" t="str">
        <f t="shared" si="28"/>
        <v/>
      </c>
      <c r="S201" t="str">
        <f t="shared" si="28"/>
        <v/>
      </c>
      <c r="T201" t="str">
        <f t="shared" si="28"/>
        <v/>
      </c>
      <c r="U201" t="str">
        <f t="shared" si="28"/>
        <v/>
      </c>
      <c r="V201" t="str">
        <f t="shared" si="28"/>
        <v/>
      </c>
      <c r="W201" t="str">
        <f t="shared" si="28"/>
        <v/>
      </c>
      <c r="X201" t="str">
        <f t="shared" si="28"/>
        <v/>
      </c>
      <c r="Y201" t="str">
        <f t="shared" si="28"/>
        <v/>
      </c>
      <c r="Z201" t="str">
        <f t="shared" si="28"/>
        <v/>
      </c>
      <c r="AA201">
        <f ca="1">IF($B201=AA$2,SUM($H201:$J201),"")</f>
        <v>0</v>
      </c>
      <c r="AB201" t="str">
        <f t="shared" si="27"/>
        <v/>
      </c>
      <c r="AC201" t="str">
        <f t="shared" si="27"/>
        <v/>
      </c>
      <c r="AD201" t="str">
        <f t="shared" si="27"/>
        <v/>
      </c>
      <c r="AE201" t="str">
        <f t="shared" si="27"/>
        <v/>
      </c>
    </row>
    <row r="202" spans="1:31" x14ac:dyDescent="0.25">
      <c r="A202" s="1">
        <v>43897</v>
      </c>
      <c r="B202" t="s">
        <v>1</v>
      </c>
      <c r="C202" s="2">
        <v>0.54</v>
      </c>
      <c r="D202" s="2">
        <v>0.25</v>
      </c>
      <c r="F202" s="2">
        <f t="shared" ca="1" si="29"/>
        <v>0.44075202481819564</v>
      </c>
      <c r="L202" t="str">
        <f t="shared" si="28"/>
        <v/>
      </c>
      <c r="M202" t="str">
        <f t="shared" si="28"/>
        <v/>
      </c>
      <c r="N202" t="str">
        <f t="shared" si="28"/>
        <v/>
      </c>
      <c r="O202" t="str">
        <f t="shared" si="28"/>
        <v/>
      </c>
      <c r="P202" t="str">
        <f t="shared" si="28"/>
        <v/>
      </c>
      <c r="Q202" t="str">
        <f t="shared" si="28"/>
        <v/>
      </c>
      <c r="R202" t="str">
        <f t="shared" si="28"/>
        <v/>
      </c>
      <c r="S202" t="str">
        <f t="shared" si="28"/>
        <v/>
      </c>
      <c r="T202" t="str">
        <f t="shared" si="28"/>
        <v/>
      </c>
      <c r="U202" t="str">
        <f t="shared" si="28"/>
        <v/>
      </c>
      <c r="V202" t="str">
        <f t="shared" si="28"/>
        <v/>
      </c>
      <c r="W202" t="str">
        <f t="shared" si="28"/>
        <v/>
      </c>
      <c r="X202" t="str">
        <f t="shared" si="28"/>
        <v/>
      </c>
      <c r="Y202" t="str">
        <f t="shared" si="28"/>
        <v/>
      </c>
      <c r="Z202" t="str">
        <f t="shared" si="28"/>
        <v/>
      </c>
      <c r="AA202" t="str">
        <f t="shared" si="28"/>
        <v/>
      </c>
      <c r="AB202" t="str">
        <f t="shared" si="27"/>
        <v/>
      </c>
      <c r="AC202" t="str">
        <f t="shared" si="27"/>
        <v/>
      </c>
      <c r="AD202" t="str">
        <f t="shared" si="27"/>
        <v/>
      </c>
      <c r="AE202" t="str">
        <f t="shared" si="27"/>
        <v/>
      </c>
    </row>
    <row r="203" spans="1:31" x14ac:dyDescent="0.25">
      <c r="B203" t="s">
        <v>2</v>
      </c>
      <c r="F203" s="2">
        <f t="shared" ca="1" si="29"/>
        <v>1.2743514985185111E-3</v>
      </c>
      <c r="H203" t="str">
        <f ca="1">IF(F203&gt;(C204+D202),3,"")</f>
        <v/>
      </c>
      <c r="I203" t="str">
        <f ca="1">IF(AND(F203&gt;D202,F203&lt;(D202+C204)),1,"")</f>
        <v/>
      </c>
      <c r="J203">
        <f ca="1">IF(OR(F203=D202,F203&lt;D202),0,"")</f>
        <v>0</v>
      </c>
      <c r="L203" t="str">
        <f t="shared" si="28"/>
        <v/>
      </c>
      <c r="M203" t="str">
        <f t="shared" si="28"/>
        <v/>
      </c>
      <c r="N203" t="str">
        <f t="shared" si="28"/>
        <v/>
      </c>
      <c r="O203" t="str">
        <f t="shared" si="28"/>
        <v/>
      </c>
      <c r="P203" t="str">
        <f t="shared" si="28"/>
        <v/>
      </c>
      <c r="Q203" t="str">
        <f t="shared" si="28"/>
        <v/>
      </c>
      <c r="R203">
        <f ca="1">IF($B203=R$2,SUM($H203:$J203),"")</f>
        <v>0</v>
      </c>
      <c r="S203" t="str">
        <f t="shared" si="28"/>
        <v/>
      </c>
      <c r="T203" t="str">
        <f t="shared" si="28"/>
        <v/>
      </c>
      <c r="U203" t="str">
        <f t="shared" si="28"/>
        <v/>
      </c>
      <c r="V203" t="str">
        <f t="shared" si="28"/>
        <v/>
      </c>
      <c r="W203" t="str">
        <f t="shared" si="28"/>
        <v/>
      </c>
      <c r="X203" t="str">
        <f t="shared" si="28"/>
        <v/>
      </c>
      <c r="Y203" t="str">
        <f t="shared" si="28"/>
        <v/>
      </c>
      <c r="Z203" t="str">
        <f t="shared" si="28"/>
        <v/>
      </c>
      <c r="AA203" t="str">
        <f t="shared" si="28"/>
        <v/>
      </c>
      <c r="AB203" t="str">
        <f t="shared" si="27"/>
        <v/>
      </c>
      <c r="AC203" t="str">
        <f t="shared" si="27"/>
        <v/>
      </c>
      <c r="AD203" t="str">
        <f t="shared" si="27"/>
        <v/>
      </c>
      <c r="AE203" t="str">
        <f t="shared" si="27"/>
        <v/>
      </c>
    </row>
    <row r="204" spans="1:31" x14ac:dyDescent="0.25">
      <c r="B204" t="s">
        <v>1</v>
      </c>
      <c r="C204" s="2">
        <v>0.2</v>
      </c>
      <c r="F204" s="2">
        <f t="shared" ca="1" si="29"/>
        <v>0.46685767828006874</v>
      </c>
      <c r="L204" t="str">
        <f t="shared" si="28"/>
        <v/>
      </c>
      <c r="M204" t="str">
        <f t="shared" si="28"/>
        <v/>
      </c>
      <c r="N204" t="str">
        <f t="shared" si="28"/>
        <v/>
      </c>
      <c r="O204" t="str">
        <f t="shared" si="28"/>
        <v/>
      </c>
      <c r="P204" t="str">
        <f t="shared" si="28"/>
        <v/>
      </c>
      <c r="Q204" t="str">
        <f t="shared" si="28"/>
        <v/>
      </c>
      <c r="R204" t="str">
        <f t="shared" si="28"/>
        <v/>
      </c>
      <c r="S204" t="str">
        <f t="shared" si="28"/>
        <v/>
      </c>
      <c r="T204" t="str">
        <f t="shared" si="28"/>
        <v/>
      </c>
      <c r="U204" t="str">
        <f t="shared" si="28"/>
        <v/>
      </c>
      <c r="V204" t="str">
        <f t="shared" si="28"/>
        <v/>
      </c>
      <c r="W204" t="str">
        <f t="shared" si="28"/>
        <v/>
      </c>
      <c r="X204" t="str">
        <f t="shared" si="28"/>
        <v/>
      </c>
      <c r="Y204" t="str">
        <f t="shared" si="28"/>
        <v/>
      </c>
      <c r="Z204" t="str">
        <f t="shared" si="28"/>
        <v/>
      </c>
      <c r="AA204" t="str">
        <f t="shared" si="28"/>
        <v/>
      </c>
      <c r="AB204" t="str">
        <f t="shared" si="27"/>
        <v/>
      </c>
      <c r="AC204" t="str">
        <f t="shared" si="27"/>
        <v/>
      </c>
      <c r="AD204" t="str">
        <f t="shared" si="27"/>
        <v/>
      </c>
      <c r="AE204" t="str">
        <f t="shared" si="27"/>
        <v/>
      </c>
    </row>
    <row r="205" spans="1:31" x14ac:dyDescent="0.25">
      <c r="B205" t="s">
        <v>10</v>
      </c>
      <c r="F205" s="2">
        <f t="shared" ca="1" si="29"/>
        <v>0.10982076883423009</v>
      </c>
      <c r="H205">
        <f ca="1">IF(I205=J205,3,"")</f>
        <v>3</v>
      </c>
      <c r="I205" t="str">
        <f ca="1">IF(I203=1,1,"")</f>
        <v/>
      </c>
      <c r="J205" t="str">
        <f ca="1">IF(H203=3,0,"")</f>
        <v/>
      </c>
      <c r="L205" t="str">
        <f t="shared" si="28"/>
        <v/>
      </c>
      <c r="M205" t="str">
        <f t="shared" si="28"/>
        <v/>
      </c>
      <c r="N205" t="str">
        <f t="shared" si="28"/>
        <v/>
      </c>
      <c r="O205" t="str">
        <f t="shared" si="28"/>
        <v/>
      </c>
      <c r="P205" t="str">
        <f t="shared" si="28"/>
        <v/>
      </c>
      <c r="Q205" t="str">
        <f t="shared" si="28"/>
        <v/>
      </c>
      <c r="R205" t="str">
        <f t="shared" si="28"/>
        <v/>
      </c>
      <c r="S205" t="str">
        <f t="shared" si="28"/>
        <v/>
      </c>
      <c r="T205" t="str">
        <f t="shared" si="28"/>
        <v/>
      </c>
      <c r="U205" t="str">
        <f t="shared" si="28"/>
        <v/>
      </c>
      <c r="V205" t="str">
        <f t="shared" si="28"/>
        <v/>
      </c>
      <c r="W205" t="str">
        <f t="shared" si="28"/>
        <v/>
      </c>
      <c r="X205" t="str">
        <f t="shared" si="28"/>
        <v/>
      </c>
      <c r="Y205" t="str">
        <f t="shared" si="28"/>
        <v/>
      </c>
      <c r="Z205">
        <f ca="1">IF($B205=Z$2,SUM($H205:$J205),"")</f>
        <v>3</v>
      </c>
      <c r="AA205" t="str">
        <f t="shared" si="28"/>
        <v/>
      </c>
      <c r="AB205" t="str">
        <f t="shared" si="27"/>
        <v/>
      </c>
      <c r="AC205" t="str">
        <f t="shared" si="27"/>
        <v/>
      </c>
      <c r="AD205" t="str">
        <f t="shared" si="27"/>
        <v/>
      </c>
      <c r="AE205" t="str">
        <f t="shared" si="27"/>
        <v/>
      </c>
    </row>
    <row r="206" spans="1:31" x14ac:dyDescent="0.25">
      <c r="A206" s="1">
        <v>43897</v>
      </c>
      <c r="B206" t="s">
        <v>1</v>
      </c>
      <c r="C206" s="2">
        <v>0.56000000000000005</v>
      </c>
      <c r="D206" s="2">
        <v>0.26</v>
      </c>
      <c r="F206" s="2">
        <f t="shared" ca="1" si="29"/>
        <v>0.44007177828176158</v>
      </c>
      <c r="L206" t="str">
        <f t="shared" si="28"/>
        <v/>
      </c>
      <c r="M206" t="str">
        <f t="shared" si="28"/>
        <v/>
      </c>
      <c r="N206" t="str">
        <f t="shared" si="28"/>
        <v/>
      </c>
      <c r="O206" t="str">
        <f t="shared" si="28"/>
        <v/>
      </c>
      <c r="P206" t="str">
        <f t="shared" si="28"/>
        <v/>
      </c>
      <c r="Q206" t="str">
        <f t="shared" si="28"/>
        <v/>
      </c>
      <c r="R206" t="str">
        <f t="shared" si="28"/>
        <v/>
      </c>
      <c r="S206" t="str">
        <f t="shared" si="28"/>
        <v/>
      </c>
      <c r="T206" t="str">
        <f t="shared" si="28"/>
        <v/>
      </c>
      <c r="U206" t="str">
        <f t="shared" si="28"/>
        <v/>
      </c>
      <c r="V206" t="str">
        <f t="shared" si="28"/>
        <v/>
      </c>
      <c r="W206" t="str">
        <f t="shared" si="28"/>
        <v/>
      </c>
      <c r="X206" t="str">
        <f t="shared" si="28"/>
        <v/>
      </c>
      <c r="Y206" t="str">
        <f t="shared" si="28"/>
        <v/>
      </c>
      <c r="Z206" t="str">
        <f t="shared" si="28"/>
        <v/>
      </c>
      <c r="AA206" t="str">
        <f t="shared" si="28"/>
        <v/>
      </c>
      <c r="AB206" t="str">
        <f t="shared" si="27"/>
        <v/>
      </c>
      <c r="AC206" t="str">
        <f t="shared" si="27"/>
        <v/>
      </c>
      <c r="AD206" t="str">
        <f t="shared" si="27"/>
        <v/>
      </c>
      <c r="AE206" t="str">
        <f t="shared" si="27"/>
        <v/>
      </c>
    </row>
    <row r="207" spans="1:31" x14ac:dyDescent="0.25">
      <c r="B207" t="s">
        <v>12</v>
      </c>
      <c r="F207" s="2">
        <f t="shared" ca="1" si="29"/>
        <v>0.87603832415050165</v>
      </c>
      <c r="H207">
        <f ca="1">IF(F207&gt;(C208+D206),3,"")</f>
        <v>3</v>
      </c>
      <c r="I207" t="str">
        <f ca="1">IF(AND(F207&gt;D206,F207&lt;(D206+C208)),1,"")</f>
        <v/>
      </c>
      <c r="J207" t="str">
        <f ca="1">IF(OR(F207=D206,F207&lt;D206),0,"")</f>
        <v/>
      </c>
      <c r="L207" t="str">
        <f t="shared" si="28"/>
        <v/>
      </c>
      <c r="M207" t="str">
        <f t="shared" si="28"/>
        <v/>
      </c>
      <c r="N207" t="str">
        <f t="shared" si="28"/>
        <v/>
      </c>
      <c r="O207" t="str">
        <f t="shared" si="28"/>
        <v/>
      </c>
      <c r="P207" t="str">
        <f t="shared" si="28"/>
        <v/>
      </c>
      <c r="Q207" t="str">
        <f t="shared" si="28"/>
        <v/>
      </c>
      <c r="R207" t="str">
        <f t="shared" si="28"/>
        <v/>
      </c>
      <c r="S207">
        <f ca="1">IF($B207=S$2,SUM($H207:$J207),"")</f>
        <v>3</v>
      </c>
      <c r="T207" t="str">
        <f t="shared" si="28"/>
        <v/>
      </c>
      <c r="U207" t="str">
        <f t="shared" si="28"/>
        <v/>
      </c>
      <c r="V207" t="str">
        <f t="shared" si="28"/>
        <v/>
      </c>
      <c r="W207" t="str">
        <f t="shared" si="28"/>
        <v/>
      </c>
      <c r="X207" t="str">
        <f t="shared" si="28"/>
        <v/>
      </c>
      <c r="Y207" t="str">
        <f t="shared" si="28"/>
        <v/>
      </c>
      <c r="Z207" t="str">
        <f t="shared" si="28"/>
        <v/>
      </c>
      <c r="AA207" t="str">
        <f t="shared" si="28"/>
        <v/>
      </c>
      <c r="AB207" t="str">
        <f t="shared" si="27"/>
        <v/>
      </c>
      <c r="AC207" t="str">
        <f t="shared" si="27"/>
        <v/>
      </c>
      <c r="AD207" t="str">
        <f t="shared" si="27"/>
        <v/>
      </c>
      <c r="AE207" t="str">
        <f t="shared" si="27"/>
        <v/>
      </c>
    </row>
    <row r="208" spans="1:31" x14ac:dyDescent="0.25">
      <c r="B208" t="s">
        <v>1</v>
      </c>
      <c r="C208" s="2">
        <v>0.18</v>
      </c>
      <c r="F208" s="2">
        <f t="shared" ca="1" si="29"/>
        <v>1.4111003042722725E-3</v>
      </c>
      <c r="L208" t="str">
        <f t="shared" si="28"/>
        <v/>
      </c>
      <c r="M208" t="str">
        <f t="shared" si="28"/>
        <v/>
      </c>
      <c r="N208" t="str">
        <f t="shared" si="28"/>
        <v/>
      </c>
      <c r="O208" t="str">
        <f t="shared" si="28"/>
        <v/>
      </c>
      <c r="P208" t="str">
        <f t="shared" si="28"/>
        <v/>
      </c>
      <c r="Q208" t="str">
        <f t="shared" si="28"/>
        <v/>
      </c>
      <c r="R208" t="str">
        <f t="shared" si="28"/>
        <v/>
      </c>
      <c r="S208" t="str">
        <f t="shared" si="28"/>
        <v/>
      </c>
      <c r="T208" t="str">
        <f t="shared" si="28"/>
        <v/>
      </c>
      <c r="U208" t="str">
        <f t="shared" si="28"/>
        <v/>
      </c>
      <c r="V208" t="str">
        <f t="shared" si="28"/>
        <v/>
      </c>
      <c r="W208" t="str">
        <f t="shared" si="28"/>
        <v/>
      </c>
      <c r="X208" t="str">
        <f t="shared" si="28"/>
        <v/>
      </c>
      <c r="Y208" t="str">
        <f t="shared" si="28"/>
        <v/>
      </c>
      <c r="Z208" t="str">
        <f t="shared" si="28"/>
        <v/>
      </c>
      <c r="AA208" t="str">
        <f t="shared" ref="AA208:AE223" si="30">IF($B208=AA$2,SUM($H208:$J208),"")</f>
        <v/>
      </c>
      <c r="AB208" t="str">
        <f t="shared" si="30"/>
        <v/>
      </c>
      <c r="AC208" t="str">
        <f t="shared" si="30"/>
        <v/>
      </c>
      <c r="AD208" t="str">
        <f t="shared" si="30"/>
        <v/>
      </c>
      <c r="AE208" t="str">
        <f t="shared" si="30"/>
        <v/>
      </c>
    </row>
    <row r="209" spans="1:31" x14ac:dyDescent="0.25">
      <c r="B209" t="s">
        <v>9</v>
      </c>
      <c r="F209" s="2">
        <f t="shared" ca="1" si="29"/>
        <v>0.56347395565453895</v>
      </c>
      <c r="H209" t="str">
        <f ca="1">IF(I209=J209,3,"")</f>
        <v/>
      </c>
      <c r="I209" t="str">
        <f ca="1">IF(I207=1,1,"")</f>
        <v/>
      </c>
      <c r="J209">
        <f ca="1">IF(H207=3,0,"")</f>
        <v>0</v>
      </c>
      <c r="L209" t="str">
        <f t="shared" ref="L209:AA224" si="31">IF($B209=L$2,SUM($H209:$J209),"")</f>
        <v/>
      </c>
      <c r="M209" t="str">
        <f t="shared" si="31"/>
        <v/>
      </c>
      <c r="N209" t="str">
        <f t="shared" si="31"/>
        <v/>
      </c>
      <c r="O209" t="str">
        <f t="shared" si="31"/>
        <v/>
      </c>
      <c r="P209" t="str">
        <f t="shared" si="31"/>
        <v/>
      </c>
      <c r="Q209" t="str">
        <f t="shared" si="31"/>
        <v/>
      </c>
      <c r="R209" t="str">
        <f t="shared" si="31"/>
        <v/>
      </c>
      <c r="S209" t="str">
        <f t="shared" si="31"/>
        <v/>
      </c>
      <c r="T209" t="str">
        <f t="shared" si="31"/>
        <v/>
      </c>
      <c r="U209" t="str">
        <f t="shared" si="31"/>
        <v/>
      </c>
      <c r="V209" t="str">
        <f t="shared" si="31"/>
        <v/>
      </c>
      <c r="W209" t="str">
        <f t="shared" si="31"/>
        <v/>
      </c>
      <c r="X209" t="str">
        <f t="shared" si="31"/>
        <v/>
      </c>
      <c r="Y209" t="str">
        <f t="shared" si="31"/>
        <v/>
      </c>
      <c r="Z209" t="str">
        <f t="shared" si="31"/>
        <v/>
      </c>
      <c r="AA209" t="str">
        <f t="shared" si="31"/>
        <v/>
      </c>
      <c r="AB209" t="str">
        <f t="shared" si="30"/>
        <v/>
      </c>
      <c r="AC209" t="str">
        <f t="shared" si="30"/>
        <v/>
      </c>
      <c r="AD209" t="str">
        <f t="shared" si="30"/>
        <v/>
      </c>
      <c r="AE209">
        <f ca="1">IF($B209=AE$2,SUM($H209:$J209),"")</f>
        <v>0</v>
      </c>
    </row>
    <row r="210" spans="1:31" x14ac:dyDescent="0.25">
      <c r="A210" s="1">
        <v>43904</v>
      </c>
      <c r="B210" t="s">
        <v>1</v>
      </c>
      <c r="C210" s="2">
        <v>0.19</v>
      </c>
      <c r="D210" s="2">
        <v>0.2</v>
      </c>
      <c r="F210" s="2">
        <f t="shared" ca="1" si="29"/>
        <v>0.96832885347070008</v>
      </c>
      <c r="L210" t="str">
        <f t="shared" si="31"/>
        <v/>
      </c>
      <c r="M210" t="str">
        <f t="shared" si="31"/>
        <v/>
      </c>
      <c r="N210" t="str">
        <f t="shared" si="31"/>
        <v/>
      </c>
      <c r="O210" t="str">
        <f t="shared" si="31"/>
        <v/>
      </c>
      <c r="P210" t="str">
        <f t="shared" si="31"/>
        <v/>
      </c>
      <c r="Q210" t="str">
        <f t="shared" si="31"/>
        <v/>
      </c>
      <c r="R210" t="str">
        <f t="shared" si="31"/>
        <v/>
      </c>
      <c r="S210" t="str">
        <f t="shared" si="31"/>
        <v/>
      </c>
      <c r="T210" t="str">
        <f t="shared" si="31"/>
        <v/>
      </c>
      <c r="U210" t="str">
        <f t="shared" si="31"/>
        <v/>
      </c>
      <c r="V210" t="str">
        <f t="shared" si="31"/>
        <v/>
      </c>
      <c r="W210" t="str">
        <f t="shared" si="31"/>
        <v/>
      </c>
      <c r="X210" t="str">
        <f t="shared" si="31"/>
        <v/>
      </c>
      <c r="Y210" t="str">
        <f t="shared" si="31"/>
        <v/>
      </c>
      <c r="Z210" t="str">
        <f t="shared" si="31"/>
        <v/>
      </c>
      <c r="AA210" t="str">
        <f t="shared" si="31"/>
        <v/>
      </c>
      <c r="AB210" t="str">
        <f t="shared" si="30"/>
        <v/>
      </c>
      <c r="AC210" t="str">
        <f t="shared" si="30"/>
        <v/>
      </c>
      <c r="AD210" t="str">
        <f t="shared" si="30"/>
        <v/>
      </c>
      <c r="AE210" t="str">
        <f t="shared" si="30"/>
        <v/>
      </c>
    </row>
    <row r="211" spans="1:31" x14ac:dyDescent="0.25">
      <c r="B211" t="s">
        <v>16</v>
      </c>
      <c r="F211" s="2">
        <f t="shared" ca="1" si="29"/>
        <v>0.48077148539545267</v>
      </c>
      <c r="H211" t="str">
        <f ca="1">IF(F211&gt;(C212+D210),3,"")</f>
        <v/>
      </c>
      <c r="I211">
        <f ca="1">IF(AND(F211&gt;D210,F211&lt;(D210+C212)),1,"")</f>
        <v>1</v>
      </c>
      <c r="J211" t="str">
        <f ca="1">IF(OR(F211=D210,F211&lt;D210),0,"")</f>
        <v/>
      </c>
      <c r="L211" t="str">
        <f t="shared" si="31"/>
        <v/>
      </c>
      <c r="M211" t="str">
        <f t="shared" si="31"/>
        <v/>
      </c>
      <c r="N211" t="str">
        <f t="shared" si="31"/>
        <v/>
      </c>
      <c r="O211" t="str">
        <f t="shared" si="31"/>
        <v/>
      </c>
      <c r="P211" t="str">
        <f t="shared" si="31"/>
        <v/>
      </c>
      <c r="Q211" t="str">
        <f t="shared" si="31"/>
        <v/>
      </c>
      <c r="R211" t="str">
        <f t="shared" si="31"/>
        <v/>
      </c>
      <c r="S211" t="str">
        <f t="shared" si="31"/>
        <v/>
      </c>
      <c r="T211" t="str">
        <f t="shared" si="31"/>
        <v/>
      </c>
      <c r="U211" t="str">
        <f t="shared" si="31"/>
        <v/>
      </c>
      <c r="V211" t="str">
        <f t="shared" si="31"/>
        <v/>
      </c>
      <c r="W211" t="str">
        <f t="shared" si="31"/>
        <v/>
      </c>
      <c r="X211" t="str">
        <f t="shared" si="31"/>
        <v/>
      </c>
      <c r="Y211" t="str">
        <f t="shared" si="31"/>
        <v/>
      </c>
      <c r="Z211" t="str">
        <f t="shared" si="31"/>
        <v/>
      </c>
      <c r="AA211">
        <f ca="1">IF($B211=AA$2,SUM($H211:$J211),"")</f>
        <v>1</v>
      </c>
      <c r="AB211" t="str">
        <f t="shared" si="30"/>
        <v/>
      </c>
      <c r="AC211" t="str">
        <f t="shared" si="30"/>
        <v/>
      </c>
      <c r="AD211" t="str">
        <f t="shared" si="30"/>
        <v/>
      </c>
      <c r="AE211" t="str">
        <f t="shared" si="30"/>
        <v/>
      </c>
    </row>
    <row r="212" spans="1:31" x14ac:dyDescent="0.25">
      <c r="B212" t="s">
        <v>1</v>
      </c>
      <c r="C212" s="2">
        <v>0.6</v>
      </c>
      <c r="F212" s="2">
        <f t="shared" ca="1" si="29"/>
        <v>0.71753640459911994</v>
      </c>
      <c r="L212" t="str">
        <f t="shared" si="31"/>
        <v/>
      </c>
      <c r="M212" t="str">
        <f t="shared" si="31"/>
        <v/>
      </c>
      <c r="N212" t="str">
        <f t="shared" si="31"/>
        <v/>
      </c>
      <c r="O212" t="str">
        <f t="shared" si="31"/>
        <v/>
      </c>
      <c r="P212" t="str">
        <f t="shared" si="31"/>
        <v/>
      </c>
      <c r="Q212" t="str">
        <f t="shared" si="31"/>
        <v/>
      </c>
      <c r="R212" t="str">
        <f t="shared" si="31"/>
        <v/>
      </c>
      <c r="S212" t="str">
        <f t="shared" si="31"/>
        <v/>
      </c>
      <c r="T212" t="str">
        <f t="shared" si="31"/>
        <v/>
      </c>
      <c r="U212" t="str">
        <f t="shared" si="31"/>
        <v/>
      </c>
      <c r="V212" t="str">
        <f t="shared" si="31"/>
        <v/>
      </c>
      <c r="W212" t="str">
        <f t="shared" si="31"/>
        <v/>
      </c>
      <c r="X212" t="str">
        <f t="shared" si="31"/>
        <v/>
      </c>
      <c r="Y212" t="str">
        <f t="shared" si="31"/>
        <v/>
      </c>
      <c r="Z212" t="str">
        <f t="shared" si="31"/>
        <v/>
      </c>
      <c r="AA212" t="str">
        <f t="shared" si="31"/>
        <v/>
      </c>
      <c r="AB212" t="str">
        <f t="shared" si="30"/>
        <v/>
      </c>
      <c r="AC212" t="str">
        <f t="shared" si="30"/>
        <v/>
      </c>
      <c r="AD212" t="str">
        <f t="shared" si="30"/>
        <v/>
      </c>
      <c r="AE212" t="str">
        <f t="shared" si="30"/>
        <v/>
      </c>
    </row>
    <row r="213" spans="1:31" x14ac:dyDescent="0.25">
      <c r="B213" t="s">
        <v>6</v>
      </c>
      <c r="F213" s="2">
        <f t="shared" ca="1" si="29"/>
        <v>0.59897939429445468</v>
      </c>
      <c r="H213" t="str">
        <f ca="1">IF(I213=J213,3,"")</f>
        <v/>
      </c>
      <c r="I213">
        <f ca="1">IF(I211=1,1,"")</f>
        <v>1</v>
      </c>
      <c r="J213" t="str">
        <f ca="1">IF(H211=3,0,"")</f>
        <v/>
      </c>
      <c r="L213" t="str">
        <f t="shared" si="31"/>
        <v/>
      </c>
      <c r="M213" t="str">
        <f t="shared" si="31"/>
        <v/>
      </c>
      <c r="N213" t="str">
        <f t="shared" si="31"/>
        <v/>
      </c>
      <c r="O213">
        <f ca="1">IF($B213=O$2,SUM($H213:$J213),"")</f>
        <v>1</v>
      </c>
      <c r="P213" t="str">
        <f t="shared" si="31"/>
        <v/>
      </c>
      <c r="Q213" t="str">
        <f t="shared" si="31"/>
        <v/>
      </c>
      <c r="R213" t="str">
        <f t="shared" si="31"/>
        <v/>
      </c>
      <c r="S213" t="str">
        <f t="shared" si="31"/>
        <v/>
      </c>
      <c r="T213" t="str">
        <f t="shared" si="31"/>
        <v/>
      </c>
      <c r="U213" t="str">
        <f t="shared" si="31"/>
        <v/>
      </c>
      <c r="V213" t="str">
        <f t="shared" si="31"/>
        <v/>
      </c>
      <c r="W213" t="str">
        <f t="shared" si="31"/>
        <v/>
      </c>
      <c r="X213" t="str">
        <f t="shared" si="31"/>
        <v/>
      </c>
      <c r="Y213" t="str">
        <f t="shared" si="31"/>
        <v/>
      </c>
      <c r="Z213" t="str">
        <f t="shared" si="31"/>
        <v/>
      </c>
      <c r="AA213" t="str">
        <f t="shared" si="31"/>
        <v/>
      </c>
      <c r="AB213" t="str">
        <f t="shared" si="30"/>
        <v/>
      </c>
      <c r="AC213" t="str">
        <f t="shared" si="30"/>
        <v/>
      </c>
      <c r="AD213" t="str">
        <f t="shared" si="30"/>
        <v/>
      </c>
      <c r="AE213" t="str">
        <f t="shared" si="30"/>
        <v/>
      </c>
    </row>
    <row r="214" spans="1:31" x14ac:dyDescent="0.25">
      <c r="A214" s="1">
        <v>43904</v>
      </c>
      <c r="B214" t="s">
        <v>1</v>
      </c>
      <c r="C214" s="2">
        <v>0.19</v>
      </c>
      <c r="D214" s="2">
        <v>0.22</v>
      </c>
      <c r="F214" s="2">
        <f t="shared" ca="1" si="29"/>
        <v>0.58807911351554765</v>
      </c>
      <c r="L214" t="str">
        <f t="shared" si="31"/>
        <v/>
      </c>
      <c r="M214" t="str">
        <f t="shared" si="31"/>
        <v/>
      </c>
      <c r="N214" t="str">
        <f t="shared" si="31"/>
        <v/>
      </c>
      <c r="O214" t="str">
        <f t="shared" si="31"/>
        <v/>
      </c>
      <c r="P214" t="str">
        <f t="shared" si="31"/>
        <v/>
      </c>
      <c r="Q214" t="str">
        <f t="shared" si="31"/>
        <v/>
      </c>
      <c r="R214" t="str">
        <f t="shared" si="31"/>
        <v/>
      </c>
      <c r="S214" t="str">
        <f t="shared" si="31"/>
        <v/>
      </c>
      <c r="T214" t="str">
        <f t="shared" si="31"/>
        <v/>
      </c>
      <c r="U214" t="str">
        <f t="shared" si="31"/>
        <v/>
      </c>
      <c r="V214" t="str">
        <f t="shared" si="31"/>
        <v/>
      </c>
      <c r="W214" t="str">
        <f t="shared" si="31"/>
        <v/>
      </c>
      <c r="X214" t="str">
        <f t="shared" si="31"/>
        <v/>
      </c>
      <c r="Y214" t="str">
        <f t="shared" si="31"/>
        <v/>
      </c>
      <c r="Z214" t="str">
        <f t="shared" si="31"/>
        <v/>
      </c>
      <c r="AA214" t="str">
        <f t="shared" si="31"/>
        <v/>
      </c>
      <c r="AB214" t="str">
        <f t="shared" si="30"/>
        <v/>
      </c>
      <c r="AC214" t="str">
        <f t="shared" si="30"/>
        <v/>
      </c>
      <c r="AD214" t="str">
        <f t="shared" si="30"/>
        <v/>
      </c>
      <c r="AE214" t="str">
        <f t="shared" si="30"/>
        <v/>
      </c>
    </row>
    <row r="215" spans="1:31" x14ac:dyDescent="0.25">
      <c r="B215" t="s">
        <v>14</v>
      </c>
      <c r="F215" s="2">
        <f t="shared" ca="1" si="29"/>
        <v>0.11421769770700274</v>
      </c>
      <c r="H215" t="str">
        <f ca="1">IF(F215&gt;(C216+D214),3,"")</f>
        <v/>
      </c>
      <c r="I215" t="str">
        <f ca="1">IF(AND(F215&gt;D214,F215&lt;(D214+C216)),1,"")</f>
        <v/>
      </c>
      <c r="J215">
        <f ca="1">IF(OR(F215=D214,F215&lt;D214),0,"")</f>
        <v>0</v>
      </c>
      <c r="L215" t="str">
        <f t="shared" si="31"/>
        <v/>
      </c>
      <c r="M215" t="str">
        <f t="shared" si="31"/>
        <v/>
      </c>
      <c r="N215" t="str">
        <f t="shared" si="31"/>
        <v/>
      </c>
      <c r="O215" t="str">
        <f t="shared" si="31"/>
        <v/>
      </c>
      <c r="P215" t="str">
        <f t="shared" si="31"/>
        <v/>
      </c>
      <c r="Q215" t="str">
        <f t="shared" si="31"/>
        <v/>
      </c>
      <c r="R215" t="str">
        <f t="shared" si="31"/>
        <v/>
      </c>
      <c r="S215" t="str">
        <f t="shared" si="31"/>
        <v/>
      </c>
      <c r="T215" t="str">
        <f t="shared" si="31"/>
        <v/>
      </c>
      <c r="U215" t="str">
        <f t="shared" si="31"/>
        <v/>
      </c>
      <c r="V215" t="str">
        <f t="shared" si="31"/>
        <v/>
      </c>
      <c r="W215">
        <f ca="1">IF($B215=W$2,SUM($H215:$J215),"")</f>
        <v>0</v>
      </c>
      <c r="X215" t="str">
        <f t="shared" si="31"/>
        <v/>
      </c>
      <c r="Y215" t="str">
        <f t="shared" si="31"/>
        <v/>
      </c>
      <c r="Z215" t="str">
        <f t="shared" si="31"/>
        <v/>
      </c>
      <c r="AA215" t="str">
        <f t="shared" si="31"/>
        <v/>
      </c>
      <c r="AB215" t="str">
        <f t="shared" si="30"/>
        <v/>
      </c>
      <c r="AC215" t="str">
        <f t="shared" si="30"/>
        <v/>
      </c>
      <c r="AD215" t="str">
        <f t="shared" si="30"/>
        <v/>
      </c>
      <c r="AE215" t="str">
        <f t="shared" si="30"/>
        <v/>
      </c>
    </row>
    <row r="216" spans="1:31" x14ac:dyDescent="0.25">
      <c r="B216" t="s">
        <v>1</v>
      </c>
      <c r="C216" s="2">
        <v>0.59</v>
      </c>
      <c r="F216" s="2">
        <f t="shared" ca="1" si="29"/>
        <v>0.52301106663644392</v>
      </c>
      <c r="L216" t="str">
        <f t="shared" si="31"/>
        <v/>
      </c>
      <c r="M216" t="str">
        <f t="shared" si="31"/>
        <v/>
      </c>
      <c r="N216" t="str">
        <f t="shared" si="31"/>
        <v/>
      </c>
      <c r="O216" t="str">
        <f t="shared" si="31"/>
        <v/>
      </c>
      <c r="P216" t="str">
        <f t="shared" si="31"/>
        <v/>
      </c>
      <c r="Q216" t="str">
        <f t="shared" si="31"/>
        <v/>
      </c>
      <c r="R216" t="str">
        <f t="shared" si="31"/>
        <v/>
      </c>
      <c r="S216" t="str">
        <f t="shared" si="31"/>
        <v/>
      </c>
      <c r="T216" t="str">
        <f t="shared" si="31"/>
        <v/>
      </c>
      <c r="U216" t="str">
        <f t="shared" si="31"/>
        <v/>
      </c>
      <c r="V216" t="str">
        <f t="shared" si="31"/>
        <v/>
      </c>
      <c r="W216" t="str">
        <f t="shared" si="31"/>
        <v/>
      </c>
      <c r="X216" t="str">
        <f t="shared" si="31"/>
        <v/>
      </c>
      <c r="Y216" t="str">
        <f t="shared" si="31"/>
        <v/>
      </c>
      <c r="Z216" t="str">
        <f t="shared" si="31"/>
        <v/>
      </c>
      <c r="AA216" t="str">
        <f t="shared" si="31"/>
        <v/>
      </c>
      <c r="AB216" t="str">
        <f t="shared" si="30"/>
        <v/>
      </c>
      <c r="AC216" t="str">
        <f t="shared" si="30"/>
        <v/>
      </c>
      <c r="AD216" t="str">
        <f t="shared" si="30"/>
        <v/>
      </c>
      <c r="AE216" t="str">
        <f t="shared" si="30"/>
        <v/>
      </c>
    </row>
    <row r="217" spans="1:31" x14ac:dyDescent="0.25">
      <c r="B217" t="s">
        <v>3</v>
      </c>
      <c r="F217" s="2">
        <f t="shared" ca="1" si="29"/>
        <v>0.1783210202915515</v>
      </c>
      <c r="H217">
        <f ca="1">IF(I217=J217,3,"")</f>
        <v>3</v>
      </c>
      <c r="I217" t="str">
        <f ca="1">IF(I215=1,1,"")</f>
        <v/>
      </c>
      <c r="J217" t="str">
        <f ca="1">IF(H215=3,0,"")</f>
        <v/>
      </c>
      <c r="L217">
        <f ca="1">IF($B217=L$2,SUM($H217:$J217),"")</f>
        <v>3</v>
      </c>
      <c r="M217" t="str">
        <f t="shared" si="31"/>
        <v/>
      </c>
      <c r="N217" t="str">
        <f t="shared" si="31"/>
        <v/>
      </c>
      <c r="O217" t="str">
        <f t="shared" si="31"/>
        <v/>
      </c>
      <c r="P217" t="str">
        <f t="shared" si="31"/>
        <v/>
      </c>
      <c r="Q217" t="str">
        <f t="shared" si="31"/>
        <v/>
      </c>
      <c r="R217" t="str">
        <f t="shared" si="31"/>
        <v/>
      </c>
      <c r="S217" t="str">
        <f t="shared" si="31"/>
        <v/>
      </c>
      <c r="T217" t="str">
        <f t="shared" si="31"/>
        <v/>
      </c>
      <c r="U217" t="str">
        <f t="shared" si="31"/>
        <v/>
      </c>
      <c r="V217" t="str">
        <f t="shared" si="31"/>
        <v/>
      </c>
      <c r="W217" t="str">
        <f t="shared" si="31"/>
        <v/>
      </c>
      <c r="X217" t="str">
        <f t="shared" si="31"/>
        <v/>
      </c>
      <c r="Y217" t="str">
        <f t="shared" si="31"/>
        <v/>
      </c>
      <c r="Z217" t="str">
        <f t="shared" si="31"/>
        <v/>
      </c>
      <c r="AA217" t="str">
        <f t="shared" si="31"/>
        <v/>
      </c>
      <c r="AB217" t="str">
        <f t="shared" si="30"/>
        <v/>
      </c>
      <c r="AC217" t="str">
        <f t="shared" si="30"/>
        <v/>
      </c>
      <c r="AD217" t="str">
        <f t="shared" si="30"/>
        <v/>
      </c>
      <c r="AE217" t="str">
        <f t="shared" si="30"/>
        <v/>
      </c>
    </row>
    <row r="218" spans="1:31" x14ac:dyDescent="0.25">
      <c r="A218" s="1">
        <v>43904</v>
      </c>
      <c r="B218" t="s">
        <v>1</v>
      </c>
      <c r="C218" s="2">
        <v>0.45</v>
      </c>
      <c r="D218" s="2">
        <v>0.25</v>
      </c>
      <c r="F218" s="2">
        <f t="shared" ca="1" si="29"/>
        <v>0.92292960831233595</v>
      </c>
      <c r="L218" t="str">
        <f t="shared" si="31"/>
        <v/>
      </c>
      <c r="M218" t="str">
        <f t="shared" si="31"/>
        <v/>
      </c>
      <c r="N218" t="str">
        <f t="shared" si="31"/>
        <v/>
      </c>
      <c r="O218" t="str">
        <f t="shared" si="31"/>
        <v/>
      </c>
      <c r="P218" t="str">
        <f t="shared" si="31"/>
        <v/>
      </c>
      <c r="Q218" t="str">
        <f t="shared" si="31"/>
        <v/>
      </c>
      <c r="R218" t="str">
        <f t="shared" si="31"/>
        <v/>
      </c>
      <c r="S218" t="str">
        <f t="shared" si="31"/>
        <v/>
      </c>
      <c r="T218" t="str">
        <f t="shared" si="31"/>
        <v/>
      </c>
      <c r="U218" t="str">
        <f t="shared" si="31"/>
        <v/>
      </c>
      <c r="V218" t="str">
        <f t="shared" si="31"/>
        <v/>
      </c>
      <c r="W218" t="str">
        <f t="shared" si="31"/>
        <v/>
      </c>
      <c r="X218" t="str">
        <f t="shared" si="31"/>
        <v/>
      </c>
      <c r="Y218" t="str">
        <f t="shared" si="31"/>
        <v/>
      </c>
      <c r="Z218" t="str">
        <f t="shared" si="31"/>
        <v/>
      </c>
      <c r="AA218" t="str">
        <f t="shared" si="31"/>
        <v/>
      </c>
      <c r="AB218" t="str">
        <f t="shared" si="30"/>
        <v/>
      </c>
      <c r="AC218" t="str">
        <f t="shared" si="30"/>
        <v/>
      </c>
      <c r="AD218" t="str">
        <f t="shared" si="30"/>
        <v/>
      </c>
      <c r="AE218" t="str">
        <f t="shared" si="30"/>
        <v/>
      </c>
    </row>
    <row r="219" spans="1:31" x14ac:dyDescent="0.25">
      <c r="B219" t="s">
        <v>20</v>
      </c>
      <c r="F219" s="2">
        <f t="shared" ca="1" si="29"/>
        <v>0.85860215212668278</v>
      </c>
      <c r="H219">
        <f ca="1">IF(F219&gt;(C220+D218),3,"")</f>
        <v>3</v>
      </c>
      <c r="I219" t="str">
        <f ca="1">IF(AND(F219&gt;D218,F219&lt;(D218+C220)),1,"")</f>
        <v/>
      </c>
      <c r="J219" t="str">
        <f ca="1">IF(OR(F219=D218,F219&lt;D218),0,"")</f>
        <v/>
      </c>
      <c r="L219" t="str">
        <f t="shared" si="31"/>
        <v/>
      </c>
      <c r="M219" t="str">
        <f t="shared" si="31"/>
        <v/>
      </c>
      <c r="N219" t="str">
        <f t="shared" si="31"/>
        <v/>
      </c>
      <c r="O219" t="str">
        <f t="shared" si="31"/>
        <v/>
      </c>
      <c r="P219" t="str">
        <f t="shared" si="31"/>
        <v/>
      </c>
      <c r="Q219">
        <f ca="1">IF($B219=Q$2,SUM($H219:$J219),"")</f>
        <v>3</v>
      </c>
      <c r="R219" t="str">
        <f t="shared" si="31"/>
        <v/>
      </c>
      <c r="S219" t="str">
        <f t="shared" si="31"/>
        <v/>
      </c>
      <c r="T219" t="str">
        <f t="shared" si="31"/>
        <v/>
      </c>
      <c r="U219" t="str">
        <f t="shared" si="31"/>
        <v/>
      </c>
      <c r="V219" t="str">
        <f t="shared" si="31"/>
        <v/>
      </c>
      <c r="W219" t="str">
        <f t="shared" si="31"/>
        <v/>
      </c>
      <c r="X219" t="str">
        <f t="shared" si="31"/>
        <v/>
      </c>
      <c r="Y219" t="str">
        <f t="shared" si="31"/>
        <v/>
      </c>
      <c r="Z219" t="str">
        <f t="shared" si="31"/>
        <v/>
      </c>
      <c r="AA219" t="str">
        <f t="shared" si="31"/>
        <v/>
      </c>
      <c r="AB219" t="str">
        <f t="shared" si="30"/>
        <v/>
      </c>
      <c r="AC219" t="str">
        <f t="shared" si="30"/>
        <v/>
      </c>
      <c r="AD219" t="str">
        <f t="shared" si="30"/>
        <v/>
      </c>
      <c r="AE219" t="str">
        <f t="shared" si="30"/>
        <v/>
      </c>
    </row>
    <row r="220" spans="1:31" x14ac:dyDescent="0.25">
      <c r="B220" t="s">
        <v>1</v>
      </c>
      <c r="C220" s="2">
        <v>0.31</v>
      </c>
      <c r="F220" s="2">
        <f t="shared" ca="1" si="29"/>
        <v>0.55144702653920352</v>
      </c>
      <c r="L220" t="str">
        <f t="shared" si="31"/>
        <v/>
      </c>
      <c r="M220" t="str">
        <f t="shared" si="31"/>
        <v/>
      </c>
      <c r="N220" t="str">
        <f t="shared" si="31"/>
        <v/>
      </c>
      <c r="O220" t="str">
        <f t="shared" si="31"/>
        <v/>
      </c>
      <c r="P220" t="str">
        <f t="shared" si="31"/>
        <v/>
      </c>
      <c r="Q220" t="str">
        <f t="shared" si="31"/>
        <v/>
      </c>
      <c r="R220" t="str">
        <f t="shared" si="31"/>
        <v/>
      </c>
      <c r="S220" t="str">
        <f t="shared" si="31"/>
        <v/>
      </c>
      <c r="T220" t="str">
        <f t="shared" si="31"/>
        <v/>
      </c>
      <c r="U220" t="str">
        <f t="shared" si="31"/>
        <v/>
      </c>
      <c r="V220" t="str">
        <f t="shared" si="31"/>
        <v/>
      </c>
      <c r="W220" t="str">
        <f t="shared" si="31"/>
        <v/>
      </c>
      <c r="X220" t="str">
        <f t="shared" si="31"/>
        <v/>
      </c>
      <c r="Y220" t="str">
        <f t="shared" si="31"/>
        <v/>
      </c>
      <c r="Z220" t="str">
        <f t="shared" si="31"/>
        <v/>
      </c>
      <c r="AA220" t="str">
        <f t="shared" si="31"/>
        <v/>
      </c>
      <c r="AB220" t="str">
        <f t="shared" si="30"/>
        <v/>
      </c>
      <c r="AC220" t="str">
        <f t="shared" si="30"/>
        <v/>
      </c>
      <c r="AD220" t="str">
        <f t="shared" si="30"/>
        <v/>
      </c>
      <c r="AE220" t="str">
        <f t="shared" si="30"/>
        <v/>
      </c>
    </row>
    <row r="221" spans="1:31" x14ac:dyDescent="0.25">
      <c r="B221" t="s">
        <v>17</v>
      </c>
      <c r="F221" s="2">
        <f t="shared" ca="1" si="29"/>
        <v>0.78782414294416547</v>
      </c>
      <c r="H221" t="str">
        <f ca="1">IF(I221=J221,3,"")</f>
        <v/>
      </c>
      <c r="I221" t="str">
        <f ca="1">IF(I219=1,1,"")</f>
        <v/>
      </c>
      <c r="J221">
        <f ca="1">IF(H219=3,0,"")</f>
        <v>0</v>
      </c>
      <c r="L221" t="str">
        <f t="shared" si="31"/>
        <v/>
      </c>
      <c r="M221" t="str">
        <f t="shared" si="31"/>
        <v/>
      </c>
      <c r="N221" t="str">
        <f t="shared" si="31"/>
        <v/>
      </c>
      <c r="O221" t="str">
        <f t="shared" si="31"/>
        <v/>
      </c>
      <c r="P221">
        <f ca="1">IF($B221=P$2,SUM($H221:$J221),"")</f>
        <v>0</v>
      </c>
      <c r="Q221" t="str">
        <f t="shared" si="31"/>
        <v/>
      </c>
      <c r="R221" t="str">
        <f t="shared" si="31"/>
        <v/>
      </c>
      <c r="S221" t="str">
        <f t="shared" si="31"/>
        <v/>
      </c>
      <c r="T221" t="str">
        <f t="shared" si="31"/>
        <v/>
      </c>
      <c r="U221" t="str">
        <f t="shared" si="31"/>
        <v/>
      </c>
      <c r="V221" t="str">
        <f t="shared" si="31"/>
        <v/>
      </c>
      <c r="W221" t="str">
        <f t="shared" si="31"/>
        <v/>
      </c>
      <c r="X221" t="str">
        <f t="shared" si="31"/>
        <v/>
      </c>
      <c r="Y221" t="str">
        <f t="shared" si="31"/>
        <v/>
      </c>
      <c r="Z221" t="str">
        <f t="shared" si="31"/>
        <v/>
      </c>
      <c r="AA221" t="str">
        <f t="shared" si="31"/>
        <v/>
      </c>
      <c r="AB221" t="str">
        <f t="shared" si="30"/>
        <v/>
      </c>
      <c r="AC221" t="str">
        <f t="shared" si="30"/>
        <v/>
      </c>
      <c r="AD221" t="str">
        <f t="shared" si="30"/>
        <v/>
      </c>
      <c r="AE221" t="str">
        <f t="shared" si="30"/>
        <v/>
      </c>
    </row>
    <row r="222" spans="1:31" x14ac:dyDescent="0.25">
      <c r="A222" s="1">
        <v>43904</v>
      </c>
      <c r="B222" t="s">
        <v>1</v>
      </c>
      <c r="C222" s="2">
        <v>0.34</v>
      </c>
      <c r="D222" s="2">
        <v>0.3</v>
      </c>
      <c r="F222" s="2">
        <f t="shared" ca="1" si="29"/>
        <v>0.49792467956590114</v>
      </c>
      <c r="L222" t="str">
        <f t="shared" si="31"/>
        <v/>
      </c>
      <c r="M222" t="str">
        <f t="shared" si="31"/>
        <v/>
      </c>
      <c r="N222" t="str">
        <f t="shared" si="31"/>
        <v/>
      </c>
      <c r="O222" t="str">
        <f t="shared" si="31"/>
        <v/>
      </c>
      <c r="P222" t="str">
        <f t="shared" si="31"/>
        <v/>
      </c>
      <c r="Q222" t="str">
        <f t="shared" si="31"/>
        <v/>
      </c>
      <c r="R222" t="str">
        <f t="shared" si="31"/>
        <v/>
      </c>
      <c r="S222" t="str">
        <f t="shared" si="31"/>
        <v/>
      </c>
      <c r="T222" t="str">
        <f t="shared" si="31"/>
        <v/>
      </c>
      <c r="U222" t="str">
        <f t="shared" si="31"/>
        <v/>
      </c>
      <c r="V222" t="str">
        <f t="shared" si="31"/>
        <v/>
      </c>
      <c r="W222" t="str">
        <f t="shared" si="31"/>
        <v/>
      </c>
      <c r="X222" t="str">
        <f t="shared" si="31"/>
        <v/>
      </c>
      <c r="Y222" t="str">
        <f t="shared" si="31"/>
        <v/>
      </c>
      <c r="Z222" t="str">
        <f t="shared" si="31"/>
        <v/>
      </c>
      <c r="AA222" t="str">
        <f t="shared" si="31"/>
        <v/>
      </c>
      <c r="AB222" t="str">
        <f t="shared" si="30"/>
        <v/>
      </c>
      <c r="AC222" t="str">
        <f t="shared" si="30"/>
        <v/>
      </c>
      <c r="AD222" t="str">
        <f t="shared" si="30"/>
        <v/>
      </c>
      <c r="AE222" t="str">
        <f t="shared" si="30"/>
        <v/>
      </c>
    </row>
    <row r="223" spans="1:31" x14ac:dyDescent="0.25">
      <c r="B223" t="s">
        <v>8</v>
      </c>
      <c r="F223" s="2">
        <f t="shared" ca="1" si="29"/>
        <v>0.5024782132306459</v>
      </c>
      <c r="H223" t="str">
        <f ca="1">IF(F223&gt;(C224+D222),3,"")</f>
        <v/>
      </c>
      <c r="I223">
        <f ca="1">IF(AND(F223&gt;D222,F223&lt;(D222+C224)),1,"")</f>
        <v>1</v>
      </c>
      <c r="J223" t="str">
        <f ca="1">IF(OR(F223=D222,F223&lt;D222),0,"")</f>
        <v/>
      </c>
      <c r="L223" t="str">
        <f t="shared" si="31"/>
        <v/>
      </c>
      <c r="M223" t="str">
        <f t="shared" si="31"/>
        <v/>
      </c>
      <c r="N223" t="str">
        <f t="shared" si="31"/>
        <v/>
      </c>
      <c r="O223" t="str">
        <f t="shared" si="31"/>
        <v/>
      </c>
      <c r="P223" t="str">
        <f t="shared" si="31"/>
        <v/>
      </c>
      <c r="Q223" t="str">
        <f t="shared" si="31"/>
        <v/>
      </c>
      <c r="R223" t="str">
        <f t="shared" si="31"/>
        <v/>
      </c>
      <c r="S223" t="str">
        <f t="shared" si="31"/>
        <v/>
      </c>
      <c r="T223" t="str">
        <f t="shared" si="31"/>
        <v/>
      </c>
      <c r="U223" t="str">
        <f t="shared" si="31"/>
        <v/>
      </c>
      <c r="V223" t="str">
        <f t="shared" si="31"/>
        <v/>
      </c>
      <c r="W223" t="str">
        <f t="shared" si="31"/>
        <v/>
      </c>
      <c r="X223" t="str">
        <f t="shared" si="31"/>
        <v/>
      </c>
      <c r="Y223">
        <f ca="1">IF($B223=Y$2,SUM($H223:$J223),"")</f>
        <v>1</v>
      </c>
      <c r="Z223" t="str">
        <f t="shared" si="31"/>
        <v/>
      </c>
      <c r="AA223" t="str">
        <f t="shared" si="31"/>
        <v/>
      </c>
      <c r="AB223" t="str">
        <f t="shared" si="30"/>
        <v/>
      </c>
      <c r="AC223" t="str">
        <f t="shared" si="30"/>
        <v/>
      </c>
      <c r="AD223" t="str">
        <f t="shared" si="30"/>
        <v/>
      </c>
      <c r="AE223" t="str">
        <f t="shared" si="30"/>
        <v/>
      </c>
    </row>
    <row r="224" spans="1:31" x14ac:dyDescent="0.25">
      <c r="B224" t="s">
        <v>1</v>
      </c>
      <c r="C224" s="2">
        <v>0.36</v>
      </c>
      <c r="F224" s="2">
        <f t="shared" ca="1" si="29"/>
        <v>0.72079427334166568</v>
      </c>
      <c r="L224" t="str">
        <f t="shared" si="31"/>
        <v/>
      </c>
      <c r="M224" t="str">
        <f t="shared" si="31"/>
        <v/>
      </c>
      <c r="N224" t="str">
        <f t="shared" si="31"/>
        <v/>
      </c>
      <c r="O224" t="str">
        <f t="shared" si="31"/>
        <v/>
      </c>
      <c r="P224" t="str">
        <f t="shared" si="31"/>
        <v/>
      </c>
      <c r="Q224" t="str">
        <f t="shared" si="31"/>
        <v/>
      </c>
      <c r="R224" t="str">
        <f t="shared" si="31"/>
        <v/>
      </c>
      <c r="S224" t="str">
        <f t="shared" si="31"/>
        <v/>
      </c>
      <c r="T224" t="str">
        <f t="shared" si="31"/>
        <v/>
      </c>
      <c r="U224" t="str">
        <f t="shared" si="31"/>
        <v/>
      </c>
      <c r="V224" t="str">
        <f t="shared" si="31"/>
        <v/>
      </c>
      <c r="W224" t="str">
        <f t="shared" si="31"/>
        <v/>
      </c>
      <c r="X224" t="str">
        <f t="shared" si="31"/>
        <v/>
      </c>
      <c r="Y224" t="str">
        <f t="shared" si="31"/>
        <v/>
      </c>
      <c r="Z224" t="str">
        <f t="shared" si="31"/>
        <v/>
      </c>
      <c r="AA224" t="str">
        <f t="shared" ref="AA224:AE239" si="32">IF($B224=AA$2,SUM($H224:$J224),"")</f>
        <v/>
      </c>
      <c r="AB224" t="str">
        <f t="shared" si="32"/>
        <v/>
      </c>
      <c r="AC224" t="str">
        <f t="shared" si="32"/>
        <v/>
      </c>
      <c r="AD224" t="str">
        <f t="shared" si="32"/>
        <v/>
      </c>
      <c r="AE224" t="str">
        <f t="shared" si="32"/>
        <v/>
      </c>
    </row>
    <row r="225" spans="1:31" x14ac:dyDescent="0.25">
      <c r="B225" t="s">
        <v>12</v>
      </c>
      <c r="F225" s="2">
        <f t="shared" ca="1" si="29"/>
        <v>0.4718680301086855</v>
      </c>
      <c r="H225" t="str">
        <f ca="1">IF(I225=J225,3,"")</f>
        <v/>
      </c>
      <c r="I225">
        <f ca="1">IF(I223=1,1,"")</f>
        <v>1</v>
      </c>
      <c r="J225" t="str">
        <f ca="1">IF(H223=3,0,"")</f>
        <v/>
      </c>
      <c r="L225" t="str">
        <f t="shared" ref="L225:AA240" si="33">IF($B225=L$2,SUM($H225:$J225),"")</f>
        <v/>
      </c>
      <c r="M225" t="str">
        <f t="shared" si="33"/>
        <v/>
      </c>
      <c r="N225" t="str">
        <f t="shared" si="33"/>
        <v/>
      </c>
      <c r="O225" t="str">
        <f t="shared" si="33"/>
        <v/>
      </c>
      <c r="P225" t="str">
        <f t="shared" si="33"/>
        <v/>
      </c>
      <c r="Q225" t="str">
        <f t="shared" si="33"/>
        <v/>
      </c>
      <c r="R225" t="str">
        <f t="shared" si="33"/>
        <v/>
      </c>
      <c r="S225">
        <f ca="1">IF($B225=S$2,SUM($H225:$J225),"")</f>
        <v>1</v>
      </c>
      <c r="T225" t="str">
        <f t="shared" si="33"/>
        <v/>
      </c>
      <c r="U225" t="str">
        <f t="shared" si="33"/>
        <v/>
      </c>
      <c r="V225" t="str">
        <f t="shared" si="33"/>
        <v/>
      </c>
      <c r="W225" t="str">
        <f t="shared" si="33"/>
        <v/>
      </c>
      <c r="X225" t="str">
        <f t="shared" si="33"/>
        <v/>
      </c>
      <c r="Y225" t="str">
        <f t="shared" si="33"/>
        <v/>
      </c>
      <c r="Z225" t="str">
        <f t="shared" si="33"/>
        <v/>
      </c>
      <c r="AA225" t="str">
        <f t="shared" si="33"/>
        <v/>
      </c>
      <c r="AB225" t="str">
        <f t="shared" si="32"/>
        <v/>
      </c>
      <c r="AC225" t="str">
        <f t="shared" si="32"/>
        <v/>
      </c>
      <c r="AD225" t="str">
        <f t="shared" si="32"/>
        <v/>
      </c>
      <c r="AE225" t="str">
        <f t="shared" si="32"/>
        <v/>
      </c>
    </row>
    <row r="226" spans="1:31" x14ac:dyDescent="0.25">
      <c r="A226" s="1">
        <v>43904</v>
      </c>
      <c r="B226" t="s">
        <v>1</v>
      </c>
      <c r="C226" s="2">
        <v>0.87</v>
      </c>
      <c r="D226" s="2">
        <v>0.1</v>
      </c>
      <c r="F226" s="2">
        <f t="shared" ca="1" si="29"/>
        <v>0.71088266347081008</v>
      </c>
      <c r="L226" t="str">
        <f t="shared" si="33"/>
        <v/>
      </c>
      <c r="M226" t="str">
        <f t="shared" si="33"/>
        <v/>
      </c>
      <c r="N226" t="str">
        <f t="shared" si="33"/>
        <v/>
      </c>
      <c r="O226" t="str">
        <f t="shared" si="33"/>
        <v/>
      </c>
      <c r="P226" t="str">
        <f t="shared" si="33"/>
        <v/>
      </c>
      <c r="Q226" t="str">
        <f t="shared" si="33"/>
        <v/>
      </c>
      <c r="R226" t="str">
        <f t="shared" si="33"/>
        <v/>
      </c>
      <c r="S226" t="str">
        <f t="shared" si="33"/>
        <v/>
      </c>
      <c r="T226" t="str">
        <f t="shared" si="33"/>
        <v/>
      </c>
      <c r="U226" t="str">
        <f t="shared" si="33"/>
        <v/>
      </c>
      <c r="V226" t="str">
        <f t="shared" si="33"/>
        <v/>
      </c>
      <c r="W226" t="str">
        <f t="shared" si="33"/>
        <v/>
      </c>
      <c r="X226" t="str">
        <f t="shared" si="33"/>
        <v/>
      </c>
      <c r="Y226" t="str">
        <f t="shared" si="33"/>
        <v/>
      </c>
      <c r="Z226" t="str">
        <f t="shared" si="33"/>
        <v/>
      </c>
      <c r="AA226" t="str">
        <f t="shared" si="33"/>
        <v/>
      </c>
      <c r="AB226" t="str">
        <f t="shared" si="32"/>
        <v/>
      </c>
      <c r="AC226" t="str">
        <f t="shared" si="32"/>
        <v/>
      </c>
      <c r="AD226" t="str">
        <f t="shared" si="32"/>
        <v/>
      </c>
      <c r="AE226" t="str">
        <f t="shared" si="32"/>
        <v/>
      </c>
    </row>
    <row r="227" spans="1:31" x14ac:dyDescent="0.25">
      <c r="B227" t="s">
        <v>21</v>
      </c>
      <c r="F227" s="2">
        <f t="shared" ca="1" si="29"/>
        <v>4.5135169610799553E-2</v>
      </c>
      <c r="H227" t="str">
        <f ca="1">IF(F227&gt;(C228+D226),3,"")</f>
        <v/>
      </c>
      <c r="I227" t="str">
        <f ca="1">IF(AND(F227&gt;D226,F227&lt;(D226+C228)),1,"")</f>
        <v/>
      </c>
      <c r="J227">
        <f ca="1">IF(OR(F227=D226,F227&lt;D226),0,"")</f>
        <v>0</v>
      </c>
      <c r="L227" t="str">
        <f t="shared" si="33"/>
        <v/>
      </c>
      <c r="M227">
        <f ca="1">IF($B227=M$2,SUM($H227:$J227),"")</f>
        <v>0</v>
      </c>
      <c r="N227" t="str">
        <f t="shared" si="33"/>
        <v/>
      </c>
      <c r="O227" t="str">
        <f t="shared" si="33"/>
        <v/>
      </c>
      <c r="P227" t="str">
        <f t="shared" si="33"/>
        <v/>
      </c>
      <c r="Q227" t="str">
        <f t="shared" si="33"/>
        <v/>
      </c>
      <c r="R227" t="str">
        <f t="shared" si="33"/>
        <v/>
      </c>
      <c r="S227" t="str">
        <f t="shared" si="33"/>
        <v/>
      </c>
      <c r="T227" t="str">
        <f t="shared" si="33"/>
        <v/>
      </c>
      <c r="U227" t="str">
        <f t="shared" si="33"/>
        <v/>
      </c>
      <c r="V227" t="str">
        <f t="shared" si="33"/>
        <v/>
      </c>
      <c r="W227" t="str">
        <f t="shared" si="33"/>
        <v/>
      </c>
      <c r="X227" t="str">
        <f t="shared" si="33"/>
        <v/>
      </c>
      <c r="Y227" t="str">
        <f t="shared" si="33"/>
        <v/>
      </c>
      <c r="Z227" t="str">
        <f t="shared" si="33"/>
        <v/>
      </c>
      <c r="AA227" t="str">
        <f t="shared" si="33"/>
        <v/>
      </c>
      <c r="AB227" t="str">
        <f t="shared" si="32"/>
        <v/>
      </c>
      <c r="AC227" t="str">
        <f t="shared" si="32"/>
        <v/>
      </c>
      <c r="AD227" t="str">
        <f t="shared" si="32"/>
        <v/>
      </c>
      <c r="AE227" t="str">
        <f t="shared" si="32"/>
        <v/>
      </c>
    </row>
    <row r="228" spans="1:31" x14ac:dyDescent="0.25">
      <c r="B228" t="s">
        <v>1</v>
      </c>
      <c r="C228" s="2">
        <v>0.04</v>
      </c>
      <c r="F228" s="2">
        <f t="shared" ca="1" si="29"/>
        <v>0.74360405976072941</v>
      </c>
      <c r="L228" t="str">
        <f t="shared" si="33"/>
        <v/>
      </c>
      <c r="M228" t="str">
        <f t="shared" si="33"/>
        <v/>
      </c>
      <c r="N228" t="str">
        <f t="shared" si="33"/>
        <v/>
      </c>
      <c r="O228" t="str">
        <f t="shared" si="33"/>
        <v/>
      </c>
      <c r="P228" t="str">
        <f t="shared" si="33"/>
        <v/>
      </c>
      <c r="Q228" t="str">
        <f t="shared" si="33"/>
        <v/>
      </c>
      <c r="R228" t="str">
        <f t="shared" si="33"/>
        <v/>
      </c>
      <c r="S228" t="str">
        <f t="shared" si="33"/>
        <v/>
      </c>
      <c r="T228" t="str">
        <f t="shared" si="33"/>
        <v/>
      </c>
      <c r="U228" t="str">
        <f t="shared" si="33"/>
        <v/>
      </c>
      <c r="V228" t="str">
        <f t="shared" si="33"/>
        <v/>
      </c>
      <c r="W228" t="str">
        <f t="shared" si="33"/>
        <v/>
      </c>
      <c r="X228" t="str">
        <f t="shared" si="33"/>
        <v/>
      </c>
      <c r="Y228" t="str">
        <f t="shared" si="33"/>
        <v/>
      </c>
      <c r="Z228" t="str">
        <f t="shared" si="33"/>
        <v/>
      </c>
      <c r="AA228" t="str">
        <f t="shared" si="33"/>
        <v/>
      </c>
      <c r="AB228" t="str">
        <f t="shared" si="32"/>
        <v/>
      </c>
      <c r="AC228" t="str">
        <f t="shared" si="32"/>
        <v/>
      </c>
      <c r="AD228" t="str">
        <f t="shared" si="32"/>
        <v/>
      </c>
      <c r="AE228" t="str">
        <f t="shared" si="32"/>
        <v/>
      </c>
    </row>
    <row r="229" spans="1:31" x14ac:dyDescent="0.25">
      <c r="B229" t="s">
        <v>18</v>
      </c>
      <c r="F229" s="2">
        <f t="shared" ca="1" si="29"/>
        <v>1.1265149580695133E-2</v>
      </c>
      <c r="H229">
        <f ca="1">IF(I229=J229,3,"")</f>
        <v>3</v>
      </c>
      <c r="I229" t="str">
        <f ca="1">IF(I227=1,1,"")</f>
        <v/>
      </c>
      <c r="J229" t="str">
        <f ca="1">IF(H227=3,0,"")</f>
        <v/>
      </c>
      <c r="L229" t="str">
        <f t="shared" si="33"/>
        <v/>
      </c>
      <c r="M229" t="str">
        <f t="shared" si="33"/>
        <v/>
      </c>
      <c r="N229" t="str">
        <f t="shared" si="33"/>
        <v/>
      </c>
      <c r="O229" t="str">
        <f t="shared" si="33"/>
        <v/>
      </c>
      <c r="P229" t="str">
        <f t="shared" si="33"/>
        <v/>
      </c>
      <c r="Q229" t="str">
        <f t="shared" si="33"/>
        <v/>
      </c>
      <c r="R229" t="str">
        <f t="shared" si="33"/>
        <v/>
      </c>
      <c r="S229" t="str">
        <f t="shared" si="33"/>
        <v/>
      </c>
      <c r="T229" t="str">
        <f t="shared" si="33"/>
        <v/>
      </c>
      <c r="U229" t="str">
        <f t="shared" si="33"/>
        <v/>
      </c>
      <c r="V229" t="str">
        <f t="shared" si="33"/>
        <v/>
      </c>
      <c r="W229" t="str">
        <f t="shared" si="33"/>
        <v/>
      </c>
      <c r="X229">
        <f ca="1">IF($B229=X$2,SUM($H229:$J229),"")</f>
        <v>3</v>
      </c>
      <c r="Y229" t="str">
        <f t="shared" si="33"/>
        <v/>
      </c>
      <c r="Z229" t="str">
        <f t="shared" si="33"/>
        <v/>
      </c>
      <c r="AA229" t="str">
        <f t="shared" si="33"/>
        <v/>
      </c>
      <c r="AB229" t="str">
        <f t="shared" si="32"/>
        <v/>
      </c>
      <c r="AC229" t="str">
        <f t="shared" si="32"/>
        <v/>
      </c>
      <c r="AD229" t="str">
        <f t="shared" si="32"/>
        <v/>
      </c>
      <c r="AE229" t="str">
        <f t="shared" si="32"/>
        <v/>
      </c>
    </row>
    <row r="230" spans="1:31" x14ac:dyDescent="0.25">
      <c r="A230" s="1">
        <v>43904</v>
      </c>
      <c r="B230" t="s">
        <v>1</v>
      </c>
      <c r="C230" s="2">
        <v>0.32</v>
      </c>
      <c r="D230" s="2">
        <v>0.26</v>
      </c>
      <c r="F230" s="2">
        <f t="shared" ca="1" si="29"/>
        <v>0.64127832720861888</v>
      </c>
      <c r="L230" t="str">
        <f t="shared" si="33"/>
        <v/>
      </c>
      <c r="M230" t="str">
        <f t="shared" si="33"/>
        <v/>
      </c>
      <c r="N230" t="str">
        <f t="shared" si="33"/>
        <v/>
      </c>
      <c r="O230" t="str">
        <f t="shared" si="33"/>
        <v/>
      </c>
      <c r="P230" t="str">
        <f t="shared" si="33"/>
        <v/>
      </c>
      <c r="Q230" t="str">
        <f t="shared" si="33"/>
        <v/>
      </c>
      <c r="R230" t="str">
        <f t="shared" si="33"/>
        <v/>
      </c>
      <c r="S230" t="str">
        <f t="shared" si="33"/>
        <v/>
      </c>
      <c r="T230" t="str">
        <f t="shared" si="33"/>
        <v/>
      </c>
      <c r="U230" t="str">
        <f t="shared" si="33"/>
        <v/>
      </c>
      <c r="V230" t="str">
        <f t="shared" si="33"/>
        <v/>
      </c>
      <c r="W230" t="str">
        <f t="shared" si="33"/>
        <v/>
      </c>
      <c r="X230" t="str">
        <f t="shared" si="33"/>
        <v/>
      </c>
      <c r="Y230" t="str">
        <f t="shared" si="33"/>
        <v/>
      </c>
      <c r="Z230" t="str">
        <f t="shared" si="33"/>
        <v/>
      </c>
      <c r="AA230" t="str">
        <f t="shared" si="33"/>
        <v/>
      </c>
      <c r="AB230" t="str">
        <f t="shared" si="32"/>
        <v/>
      </c>
      <c r="AC230" t="str">
        <f t="shared" si="32"/>
        <v/>
      </c>
      <c r="AD230" t="str">
        <f t="shared" si="32"/>
        <v/>
      </c>
      <c r="AE230" t="str">
        <f t="shared" si="32"/>
        <v/>
      </c>
    </row>
    <row r="231" spans="1:31" x14ac:dyDescent="0.25">
      <c r="B231" t="s">
        <v>4</v>
      </c>
      <c r="F231" s="2">
        <f t="shared" ca="1" si="29"/>
        <v>0.62607897222811393</v>
      </c>
      <c r="H231" t="str">
        <f ca="1">IF(F231&gt;(C232+D230),3,"")</f>
        <v/>
      </c>
      <c r="I231">
        <f ca="1">IF(AND(F231&gt;D230,F231&lt;(D230+C232)),1,"")</f>
        <v>1</v>
      </c>
      <c r="J231" t="str">
        <f ca="1">IF(OR(F231=D230,F231&lt;D230),0,"")</f>
        <v/>
      </c>
      <c r="L231" t="str">
        <f t="shared" si="33"/>
        <v/>
      </c>
      <c r="M231" t="str">
        <f t="shared" si="33"/>
        <v/>
      </c>
      <c r="N231" t="str">
        <f t="shared" si="33"/>
        <v/>
      </c>
      <c r="O231" t="str">
        <f t="shared" si="33"/>
        <v/>
      </c>
      <c r="P231" t="str">
        <f t="shared" si="33"/>
        <v/>
      </c>
      <c r="Q231" t="str">
        <f t="shared" si="33"/>
        <v/>
      </c>
      <c r="R231" t="str">
        <f t="shared" si="33"/>
        <v/>
      </c>
      <c r="S231" t="str">
        <f t="shared" si="33"/>
        <v/>
      </c>
      <c r="T231" t="str">
        <f t="shared" si="33"/>
        <v/>
      </c>
      <c r="U231" t="str">
        <f t="shared" si="33"/>
        <v/>
      </c>
      <c r="V231" t="str">
        <f t="shared" si="33"/>
        <v/>
      </c>
      <c r="W231" t="str">
        <f t="shared" si="33"/>
        <v/>
      </c>
      <c r="X231" t="str">
        <f t="shared" si="33"/>
        <v/>
      </c>
      <c r="Y231" t="str">
        <f t="shared" si="33"/>
        <v/>
      </c>
      <c r="Z231" t="str">
        <f t="shared" si="33"/>
        <v/>
      </c>
      <c r="AA231" t="str">
        <f t="shared" si="33"/>
        <v/>
      </c>
      <c r="AB231">
        <f ca="1">IF($B231=AB$2,SUM($H231:$J231),"")</f>
        <v>1</v>
      </c>
      <c r="AC231" t="str">
        <f t="shared" si="32"/>
        <v/>
      </c>
      <c r="AD231" t="str">
        <f t="shared" si="32"/>
        <v/>
      </c>
      <c r="AE231" t="str">
        <f t="shared" si="32"/>
        <v/>
      </c>
    </row>
    <row r="232" spans="1:31" x14ac:dyDescent="0.25">
      <c r="B232" t="s">
        <v>1</v>
      </c>
      <c r="C232" s="2">
        <v>0.42</v>
      </c>
      <c r="F232" s="2">
        <f t="shared" ca="1" si="29"/>
        <v>0.85021429496948431</v>
      </c>
      <c r="L232" t="str">
        <f t="shared" si="33"/>
        <v/>
      </c>
      <c r="M232" t="str">
        <f t="shared" si="33"/>
        <v/>
      </c>
      <c r="N232" t="str">
        <f t="shared" si="33"/>
        <v/>
      </c>
      <c r="O232" t="str">
        <f t="shared" si="33"/>
        <v/>
      </c>
      <c r="P232" t="str">
        <f t="shared" si="33"/>
        <v/>
      </c>
      <c r="Q232" t="str">
        <f t="shared" si="33"/>
        <v/>
      </c>
      <c r="R232" t="str">
        <f t="shared" si="33"/>
        <v/>
      </c>
      <c r="S232" t="str">
        <f t="shared" si="33"/>
        <v/>
      </c>
      <c r="T232" t="str">
        <f t="shared" si="33"/>
        <v/>
      </c>
      <c r="U232" t="str">
        <f t="shared" si="33"/>
        <v/>
      </c>
      <c r="V232" t="str">
        <f t="shared" si="33"/>
        <v/>
      </c>
      <c r="W232" t="str">
        <f t="shared" si="33"/>
        <v/>
      </c>
      <c r="X232" t="str">
        <f t="shared" si="33"/>
        <v/>
      </c>
      <c r="Y232" t="str">
        <f t="shared" si="33"/>
        <v/>
      </c>
      <c r="Z232" t="str">
        <f t="shared" si="33"/>
        <v/>
      </c>
      <c r="AA232" t="str">
        <f t="shared" si="33"/>
        <v/>
      </c>
      <c r="AB232" t="str">
        <f t="shared" si="32"/>
        <v/>
      </c>
      <c r="AC232" t="str">
        <f t="shared" si="32"/>
        <v/>
      </c>
      <c r="AD232" t="str">
        <f t="shared" si="32"/>
        <v/>
      </c>
      <c r="AE232" t="str">
        <f t="shared" si="32"/>
        <v/>
      </c>
    </row>
    <row r="233" spans="1:31" x14ac:dyDescent="0.25">
      <c r="B233" t="s">
        <v>2</v>
      </c>
      <c r="F233" s="2">
        <f t="shared" ca="1" si="29"/>
        <v>0.90621304300120842</v>
      </c>
      <c r="H233" t="str">
        <f ca="1">IF(I233=J233,3,"")</f>
        <v/>
      </c>
      <c r="I233">
        <f ca="1">IF(I231=1,1,"")</f>
        <v>1</v>
      </c>
      <c r="J233" t="str">
        <f ca="1">IF(H231=3,0,"")</f>
        <v/>
      </c>
      <c r="L233" t="str">
        <f t="shared" si="33"/>
        <v/>
      </c>
      <c r="M233" t="str">
        <f t="shared" si="33"/>
        <v/>
      </c>
      <c r="N233" t="str">
        <f t="shared" si="33"/>
        <v/>
      </c>
      <c r="O233" t="str">
        <f t="shared" si="33"/>
        <v/>
      </c>
      <c r="P233" t="str">
        <f t="shared" si="33"/>
        <v/>
      </c>
      <c r="Q233" t="str">
        <f t="shared" si="33"/>
        <v/>
      </c>
      <c r="R233">
        <f ca="1">IF($B233=R$2,SUM($H233:$J233),"")</f>
        <v>1</v>
      </c>
      <c r="S233" t="str">
        <f t="shared" si="33"/>
        <v/>
      </c>
      <c r="T233" t="str">
        <f t="shared" si="33"/>
        <v/>
      </c>
      <c r="U233" t="str">
        <f t="shared" si="33"/>
        <v/>
      </c>
      <c r="V233" t="str">
        <f t="shared" si="33"/>
        <v/>
      </c>
      <c r="W233" t="str">
        <f t="shared" si="33"/>
        <v/>
      </c>
      <c r="X233" t="str">
        <f t="shared" si="33"/>
        <v/>
      </c>
      <c r="Y233" t="str">
        <f t="shared" si="33"/>
        <v/>
      </c>
      <c r="Z233" t="str">
        <f t="shared" si="33"/>
        <v/>
      </c>
      <c r="AA233" t="str">
        <f t="shared" si="33"/>
        <v/>
      </c>
      <c r="AB233" t="str">
        <f t="shared" si="32"/>
        <v/>
      </c>
      <c r="AC233" t="str">
        <f t="shared" si="32"/>
        <v/>
      </c>
      <c r="AD233" t="str">
        <f t="shared" si="32"/>
        <v/>
      </c>
      <c r="AE233" t="str">
        <f t="shared" si="32"/>
        <v/>
      </c>
    </row>
    <row r="234" spans="1:31" x14ac:dyDescent="0.25">
      <c r="A234" s="1">
        <v>43904</v>
      </c>
      <c r="B234" t="s">
        <v>1</v>
      </c>
      <c r="C234" s="2">
        <v>0.34</v>
      </c>
      <c r="D234" s="2">
        <v>0.26</v>
      </c>
      <c r="F234" s="2">
        <f t="shared" ca="1" si="29"/>
        <v>0.32750881081514971</v>
      </c>
      <c r="L234" t="str">
        <f t="shared" si="33"/>
        <v/>
      </c>
      <c r="M234" t="str">
        <f t="shared" si="33"/>
        <v/>
      </c>
      <c r="N234" t="str">
        <f t="shared" si="33"/>
        <v/>
      </c>
      <c r="O234" t="str">
        <f t="shared" si="33"/>
        <v/>
      </c>
      <c r="P234" t="str">
        <f t="shared" si="33"/>
        <v/>
      </c>
      <c r="Q234" t="str">
        <f t="shared" si="33"/>
        <v/>
      </c>
      <c r="R234" t="str">
        <f t="shared" si="33"/>
        <v/>
      </c>
      <c r="S234" t="str">
        <f t="shared" si="33"/>
        <v/>
      </c>
      <c r="T234" t="str">
        <f t="shared" si="33"/>
        <v/>
      </c>
      <c r="U234" t="str">
        <f t="shared" si="33"/>
        <v/>
      </c>
      <c r="V234" t="str">
        <f t="shared" si="33"/>
        <v/>
      </c>
      <c r="W234" t="str">
        <f t="shared" si="33"/>
        <v/>
      </c>
      <c r="X234" t="str">
        <f t="shared" si="33"/>
        <v/>
      </c>
      <c r="Y234" t="str">
        <f t="shared" si="33"/>
        <v/>
      </c>
      <c r="Z234" t="str">
        <f t="shared" si="33"/>
        <v/>
      </c>
      <c r="AA234" t="str">
        <f t="shared" si="33"/>
        <v/>
      </c>
      <c r="AB234" t="str">
        <f t="shared" si="32"/>
        <v/>
      </c>
      <c r="AC234" t="str">
        <f t="shared" si="32"/>
        <v/>
      </c>
      <c r="AD234" t="str">
        <f t="shared" si="32"/>
        <v/>
      </c>
      <c r="AE234" t="str">
        <f t="shared" si="32"/>
        <v/>
      </c>
    </row>
    <row r="235" spans="1:31" x14ac:dyDescent="0.25">
      <c r="B235" t="s">
        <v>13</v>
      </c>
      <c r="F235" s="2">
        <f t="shared" ca="1" si="29"/>
        <v>0.38956351067696482</v>
      </c>
      <c r="H235" t="str">
        <f ca="1">IF(F235&gt;(C236+D234),3,"")</f>
        <v/>
      </c>
      <c r="I235">
        <f ca="1">IF(AND(F235&gt;D234,F235&lt;(D234+C236)),1,"")</f>
        <v>1</v>
      </c>
      <c r="J235" t="str">
        <f ca="1">IF(OR(F235=D234,F235&lt;D234),0,"")</f>
        <v/>
      </c>
      <c r="L235" t="str">
        <f t="shared" si="33"/>
        <v/>
      </c>
      <c r="M235" t="str">
        <f t="shared" si="33"/>
        <v/>
      </c>
      <c r="N235" t="str">
        <f t="shared" si="33"/>
        <v/>
      </c>
      <c r="O235" t="str">
        <f t="shared" si="33"/>
        <v/>
      </c>
      <c r="P235" t="str">
        <f t="shared" si="33"/>
        <v/>
      </c>
      <c r="Q235" t="str">
        <f t="shared" si="33"/>
        <v/>
      </c>
      <c r="R235" t="str">
        <f t="shared" si="33"/>
        <v/>
      </c>
      <c r="S235" t="str">
        <f t="shared" si="33"/>
        <v/>
      </c>
      <c r="T235" t="str">
        <f t="shared" si="33"/>
        <v/>
      </c>
      <c r="U235" t="str">
        <f t="shared" si="33"/>
        <v/>
      </c>
      <c r="V235" t="str">
        <f t="shared" si="33"/>
        <v/>
      </c>
      <c r="W235" t="str">
        <f t="shared" si="33"/>
        <v/>
      </c>
      <c r="X235" t="str">
        <f t="shared" si="33"/>
        <v/>
      </c>
      <c r="Y235" t="str">
        <f t="shared" si="33"/>
        <v/>
      </c>
      <c r="Z235" t="str">
        <f t="shared" si="33"/>
        <v/>
      </c>
      <c r="AA235" t="str">
        <f t="shared" si="33"/>
        <v/>
      </c>
      <c r="AB235" t="str">
        <f t="shared" si="32"/>
        <v/>
      </c>
      <c r="AC235" t="str">
        <f t="shared" si="32"/>
        <v/>
      </c>
      <c r="AD235">
        <f ca="1">IF($B235=AD$2,SUM($H235:$J235),"")</f>
        <v>1</v>
      </c>
      <c r="AE235" t="str">
        <f t="shared" si="32"/>
        <v/>
      </c>
    </row>
    <row r="236" spans="1:31" x14ac:dyDescent="0.25">
      <c r="B236" t="s">
        <v>1</v>
      </c>
      <c r="C236" s="2">
        <v>0.4</v>
      </c>
      <c r="F236" s="2">
        <f t="shared" ca="1" si="29"/>
        <v>0.96814289100599382</v>
      </c>
      <c r="L236" t="str">
        <f t="shared" si="33"/>
        <v/>
      </c>
      <c r="M236" t="str">
        <f t="shared" si="33"/>
        <v/>
      </c>
      <c r="N236" t="str">
        <f t="shared" si="33"/>
        <v/>
      </c>
      <c r="O236" t="str">
        <f t="shared" si="33"/>
        <v/>
      </c>
      <c r="P236" t="str">
        <f t="shared" si="33"/>
        <v/>
      </c>
      <c r="Q236" t="str">
        <f t="shared" si="33"/>
        <v/>
      </c>
      <c r="R236" t="str">
        <f t="shared" si="33"/>
        <v/>
      </c>
      <c r="S236" t="str">
        <f t="shared" si="33"/>
        <v/>
      </c>
      <c r="T236" t="str">
        <f t="shared" si="33"/>
        <v/>
      </c>
      <c r="U236" t="str">
        <f t="shared" si="33"/>
        <v/>
      </c>
      <c r="V236" t="str">
        <f t="shared" si="33"/>
        <v/>
      </c>
      <c r="W236" t="str">
        <f t="shared" si="33"/>
        <v/>
      </c>
      <c r="X236" t="str">
        <f t="shared" si="33"/>
        <v/>
      </c>
      <c r="Y236" t="str">
        <f t="shared" si="33"/>
        <v/>
      </c>
      <c r="Z236" t="str">
        <f t="shared" si="33"/>
        <v/>
      </c>
      <c r="AA236" t="str">
        <f t="shared" si="33"/>
        <v/>
      </c>
      <c r="AB236" t="str">
        <f t="shared" si="32"/>
        <v/>
      </c>
      <c r="AC236" t="str">
        <f t="shared" si="32"/>
        <v/>
      </c>
      <c r="AD236" t="str">
        <f t="shared" si="32"/>
        <v/>
      </c>
      <c r="AE236" t="str">
        <f t="shared" si="32"/>
        <v/>
      </c>
    </row>
    <row r="237" spans="1:31" x14ac:dyDescent="0.25">
      <c r="B237" t="s">
        <v>5</v>
      </c>
      <c r="F237" s="2">
        <f t="shared" ca="1" si="29"/>
        <v>0.96730791833359386</v>
      </c>
      <c r="H237" t="str">
        <f ca="1">IF(I237=J237,3,"")</f>
        <v/>
      </c>
      <c r="I237">
        <f ca="1">IF(I235=1,1,"")</f>
        <v>1</v>
      </c>
      <c r="J237" t="str">
        <f ca="1">IF(H235=3,0,"")</f>
        <v/>
      </c>
      <c r="L237" t="str">
        <f t="shared" si="33"/>
        <v/>
      </c>
      <c r="M237" t="str">
        <f t="shared" si="33"/>
        <v/>
      </c>
      <c r="N237">
        <f ca="1">IF($B237=N$2,SUM($H237:$J237),"")</f>
        <v>1</v>
      </c>
      <c r="O237" t="str">
        <f t="shared" si="33"/>
        <v/>
      </c>
      <c r="P237" t="str">
        <f t="shared" si="33"/>
        <v/>
      </c>
      <c r="Q237" t="str">
        <f t="shared" si="33"/>
        <v/>
      </c>
      <c r="R237" t="str">
        <f t="shared" si="33"/>
        <v/>
      </c>
      <c r="S237" t="str">
        <f t="shared" si="33"/>
        <v/>
      </c>
      <c r="T237" t="str">
        <f t="shared" si="33"/>
        <v/>
      </c>
      <c r="U237" t="str">
        <f t="shared" si="33"/>
        <v/>
      </c>
      <c r="V237" t="str">
        <f t="shared" si="33"/>
        <v/>
      </c>
      <c r="W237" t="str">
        <f t="shared" si="33"/>
        <v/>
      </c>
      <c r="X237" t="str">
        <f t="shared" si="33"/>
        <v/>
      </c>
      <c r="Y237" t="str">
        <f t="shared" si="33"/>
        <v/>
      </c>
      <c r="Z237" t="str">
        <f t="shared" si="33"/>
        <v/>
      </c>
      <c r="AA237" t="str">
        <f t="shared" si="33"/>
        <v/>
      </c>
      <c r="AB237" t="str">
        <f t="shared" si="32"/>
        <v/>
      </c>
      <c r="AC237" t="str">
        <f t="shared" si="32"/>
        <v/>
      </c>
      <c r="AD237" t="str">
        <f t="shared" si="32"/>
        <v/>
      </c>
      <c r="AE237" t="str">
        <f t="shared" si="32"/>
        <v/>
      </c>
    </row>
    <row r="238" spans="1:31" x14ac:dyDescent="0.25">
      <c r="A238" s="1">
        <v>43904</v>
      </c>
      <c r="B238" t="s">
        <v>1</v>
      </c>
      <c r="C238" s="2">
        <v>0.4</v>
      </c>
      <c r="D238" s="2">
        <v>0.28000000000000003</v>
      </c>
      <c r="F238" s="2">
        <f t="shared" ca="1" si="29"/>
        <v>0.90493496787834038</v>
      </c>
      <c r="L238" t="str">
        <f t="shared" si="33"/>
        <v/>
      </c>
      <c r="M238" t="str">
        <f t="shared" si="33"/>
        <v/>
      </c>
      <c r="N238" t="str">
        <f t="shared" si="33"/>
        <v/>
      </c>
      <c r="O238" t="str">
        <f t="shared" si="33"/>
        <v/>
      </c>
      <c r="P238" t="str">
        <f t="shared" si="33"/>
        <v/>
      </c>
      <c r="Q238" t="str">
        <f t="shared" si="33"/>
        <v/>
      </c>
      <c r="R238" t="str">
        <f t="shared" si="33"/>
        <v/>
      </c>
      <c r="S238" t="str">
        <f t="shared" si="33"/>
        <v/>
      </c>
      <c r="T238" t="str">
        <f t="shared" si="33"/>
        <v/>
      </c>
      <c r="U238" t="str">
        <f t="shared" si="33"/>
        <v/>
      </c>
      <c r="V238" t="str">
        <f t="shared" si="33"/>
        <v/>
      </c>
      <c r="W238" t="str">
        <f t="shared" si="33"/>
        <v/>
      </c>
      <c r="X238" t="str">
        <f t="shared" si="33"/>
        <v/>
      </c>
      <c r="Y238" t="str">
        <f t="shared" si="33"/>
        <v/>
      </c>
      <c r="Z238" t="str">
        <f t="shared" si="33"/>
        <v/>
      </c>
      <c r="AA238" t="str">
        <f t="shared" si="33"/>
        <v/>
      </c>
      <c r="AB238" t="str">
        <f t="shared" si="32"/>
        <v/>
      </c>
      <c r="AC238" t="str">
        <f t="shared" si="32"/>
        <v/>
      </c>
      <c r="AD238" t="str">
        <f t="shared" si="32"/>
        <v/>
      </c>
      <c r="AE238" t="str">
        <f t="shared" si="32"/>
        <v/>
      </c>
    </row>
    <row r="239" spans="1:31" x14ac:dyDescent="0.25">
      <c r="B239" t="s">
        <v>15</v>
      </c>
      <c r="F239" s="2">
        <f t="shared" ca="1" si="29"/>
        <v>0.16468458610116243</v>
      </c>
      <c r="H239" t="str">
        <f ca="1">IF(F239&gt;(C240+D238),3,"")</f>
        <v/>
      </c>
      <c r="I239" t="str">
        <f ca="1">IF(AND(F239&gt;D238,F239&lt;(D238+C240)),1,"")</f>
        <v/>
      </c>
      <c r="J239">
        <f ca="1">IF(OR(F239=D238,F239&lt;D238),0,"")</f>
        <v>0</v>
      </c>
      <c r="L239" t="str">
        <f t="shared" si="33"/>
        <v/>
      </c>
      <c r="M239" t="str">
        <f t="shared" si="33"/>
        <v/>
      </c>
      <c r="N239" t="str">
        <f t="shared" si="33"/>
        <v/>
      </c>
      <c r="O239" t="str">
        <f t="shared" si="33"/>
        <v/>
      </c>
      <c r="P239" t="str">
        <f t="shared" si="33"/>
        <v/>
      </c>
      <c r="Q239" t="str">
        <f t="shared" si="33"/>
        <v/>
      </c>
      <c r="R239" t="str">
        <f t="shared" si="33"/>
        <v/>
      </c>
      <c r="S239" t="str">
        <f t="shared" si="33"/>
        <v/>
      </c>
      <c r="T239" t="str">
        <f t="shared" si="33"/>
        <v/>
      </c>
      <c r="U239" t="str">
        <f t="shared" si="33"/>
        <v/>
      </c>
      <c r="V239" t="str">
        <f t="shared" si="33"/>
        <v/>
      </c>
      <c r="W239" t="str">
        <f t="shared" si="33"/>
        <v/>
      </c>
      <c r="X239" t="str">
        <f t="shared" si="33"/>
        <v/>
      </c>
      <c r="Y239" t="str">
        <f t="shared" si="33"/>
        <v/>
      </c>
      <c r="Z239" t="str">
        <f t="shared" si="33"/>
        <v/>
      </c>
      <c r="AA239" t="str">
        <f t="shared" si="33"/>
        <v/>
      </c>
      <c r="AB239" t="str">
        <f t="shared" si="32"/>
        <v/>
      </c>
      <c r="AC239">
        <f ca="1">IF($B239=AC$2,SUM($H239:$J239),"")</f>
        <v>0</v>
      </c>
      <c r="AD239" t="str">
        <f t="shared" si="32"/>
        <v/>
      </c>
      <c r="AE239" t="str">
        <f t="shared" si="32"/>
        <v/>
      </c>
    </row>
    <row r="240" spans="1:31" x14ac:dyDescent="0.25">
      <c r="B240" t="s">
        <v>1</v>
      </c>
      <c r="C240" s="2">
        <v>0.32</v>
      </c>
      <c r="F240" s="2">
        <f t="shared" ca="1" si="29"/>
        <v>0.83511380770491217</v>
      </c>
      <c r="L240" t="str">
        <f t="shared" si="33"/>
        <v/>
      </c>
      <c r="M240" t="str">
        <f t="shared" si="33"/>
        <v/>
      </c>
      <c r="N240" t="str">
        <f t="shared" si="33"/>
        <v/>
      </c>
      <c r="O240" t="str">
        <f t="shared" si="33"/>
        <v/>
      </c>
      <c r="P240" t="str">
        <f t="shared" si="33"/>
        <v/>
      </c>
      <c r="Q240" t="str">
        <f t="shared" si="33"/>
        <v/>
      </c>
      <c r="R240" t="str">
        <f t="shared" si="33"/>
        <v/>
      </c>
      <c r="S240" t="str">
        <f t="shared" si="33"/>
        <v/>
      </c>
      <c r="T240" t="str">
        <f t="shared" si="33"/>
        <v/>
      </c>
      <c r="U240" t="str">
        <f t="shared" si="33"/>
        <v/>
      </c>
      <c r="V240" t="str">
        <f t="shared" si="33"/>
        <v/>
      </c>
      <c r="W240" t="str">
        <f t="shared" si="33"/>
        <v/>
      </c>
      <c r="X240" t="str">
        <f t="shared" si="33"/>
        <v/>
      </c>
      <c r="Y240" t="str">
        <f t="shared" si="33"/>
        <v/>
      </c>
      <c r="Z240" t="str">
        <f t="shared" si="33"/>
        <v/>
      </c>
      <c r="AA240" t="str">
        <f t="shared" ref="AA240:AE255" si="34">IF($B240=AA$2,SUM($H240:$J240),"")</f>
        <v/>
      </c>
      <c r="AB240" t="str">
        <f t="shared" si="34"/>
        <v/>
      </c>
      <c r="AC240" t="str">
        <f t="shared" si="34"/>
        <v/>
      </c>
      <c r="AD240" t="str">
        <f t="shared" si="34"/>
        <v/>
      </c>
      <c r="AE240" t="str">
        <f t="shared" si="34"/>
        <v/>
      </c>
    </row>
    <row r="241" spans="1:31" x14ac:dyDescent="0.25">
      <c r="B241" t="s">
        <v>11</v>
      </c>
      <c r="F241" s="2">
        <f t="shared" ca="1" si="29"/>
        <v>0.44294108501220186</v>
      </c>
      <c r="H241">
        <f ca="1">IF(I241=J241,3,"")</f>
        <v>3</v>
      </c>
      <c r="I241" t="str">
        <f ca="1">IF(I239=1,1,"")</f>
        <v/>
      </c>
      <c r="J241" t="str">
        <f ca="1">IF(H239=3,0,"")</f>
        <v/>
      </c>
      <c r="L241" t="str">
        <f t="shared" ref="L241:AA256" si="35">IF($B241=L$2,SUM($H241:$J241),"")</f>
        <v/>
      </c>
      <c r="M241" t="str">
        <f t="shared" si="35"/>
        <v/>
      </c>
      <c r="N241" t="str">
        <f t="shared" si="35"/>
        <v/>
      </c>
      <c r="O241" t="str">
        <f t="shared" si="35"/>
        <v/>
      </c>
      <c r="P241" t="str">
        <f t="shared" si="35"/>
        <v/>
      </c>
      <c r="Q241" t="str">
        <f t="shared" si="35"/>
        <v/>
      </c>
      <c r="R241" t="str">
        <f t="shared" si="35"/>
        <v/>
      </c>
      <c r="S241" t="str">
        <f t="shared" si="35"/>
        <v/>
      </c>
      <c r="T241" t="str">
        <f t="shared" si="35"/>
        <v/>
      </c>
      <c r="U241" t="str">
        <f t="shared" si="35"/>
        <v/>
      </c>
      <c r="V241">
        <f ca="1">IF($B241=V$2,SUM($H241:$J241),"")</f>
        <v>3</v>
      </c>
      <c r="W241" t="str">
        <f t="shared" si="35"/>
        <v/>
      </c>
      <c r="X241" t="str">
        <f t="shared" si="35"/>
        <v/>
      </c>
      <c r="Y241" t="str">
        <f t="shared" si="35"/>
        <v/>
      </c>
      <c r="Z241" t="str">
        <f t="shared" si="35"/>
        <v/>
      </c>
      <c r="AA241" t="str">
        <f t="shared" si="35"/>
        <v/>
      </c>
      <c r="AB241" t="str">
        <f t="shared" si="34"/>
        <v/>
      </c>
      <c r="AC241" t="str">
        <f t="shared" si="34"/>
        <v/>
      </c>
      <c r="AD241" t="str">
        <f t="shared" si="34"/>
        <v/>
      </c>
      <c r="AE241" t="str">
        <f t="shared" si="34"/>
        <v/>
      </c>
    </row>
    <row r="242" spans="1:31" x14ac:dyDescent="0.25">
      <c r="A242" s="1">
        <v>43904</v>
      </c>
      <c r="B242" t="s">
        <v>1</v>
      </c>
      <c r="C242" s="2">
        <v>0.39</v>
      </c>
      <c r="D242" s="2">
        <v>0.26</v>
      </c>
      <c r="F242" s="2">
        <f t="shared" ca="1" si="29"/>
        <v>0.20148921350240923</v>
      </c>
      <c r="L242" t="str">
        <f t="shared" si="35"/>
        <v/>
      </c>
      <c r="M242" t="str">
        <f t="shared" si="35"/>
        <v/>
      </c>
      <c r="N242" t="str">
        <f t="shared" si="35"/>
        <v/>
      </c>
      <c r="O242" t="str">
        <f t="shared" si="35"/>
        <v/>
      </c>
      <c r="P242" t="str">
        <f t="shared" si="35"/>
        <v/>
      </c>
      <c r="Q242" t="str">
        <f t="shared" si="35"/>
        <v/>
      </c>
      <c r="R242" t="str">
        <f t="shared" si="35"/>
        <v/>
      </c>
      <c r="S242" t="str">
        <f t="shared" si="35"/>
        <v/>
      </c>
      <c r="T242" t="str">
        <f t="shared" si="35"/>
        <v/>
      </c>
      <c r="U242" t="str">
        <f t="shared" si="35"/>
        <v/>
      </c>
      <c r="V242" t="str">
        <f t="shared" si="35"/>
        <v/>
      </c>
      <c r="W242" t="str">
        <f t="shared" si="35"/>
        <v/>
      </c>
      <c r="X242" t="str">
        <f t="shared" si="35"/>
        <v/>
      </c>
      <c r="Y242" t="str">
        <f t="shared" si="35"/>
        <v/>
      </c>
      <c r="Z242" t="str">
        <f t="shared" si="35"/>
        <v/>
      </c>
      <c r="AA242" t="str">
        <f t="shared" si="35"/>
        <v/>
      </c>
      <c r="AB242" t="str">
        <f t="shared" si="34"/>
        <v/>
      </c>
      <c r="AC242" t="str">
        <f t="shared" si="34"/>
        <v/>
      </c>
      <c r="AD242" t="str">
        <f t="shared" si="34"/>
        <v/>
      </c>
      <c r="AE242" t="str">
        <f t="shared" si="34"/>
        <v/>
      </c>
    </row>
    <row r="243" spans="1:31" x14ac:dyDescent="0.25">
      <c r="B243" t="s">
        <v>10</v>
      </c>
      <c r="F243" s="2">
        <f t="shared" ca="1" si="29"/>
        <v>0.95337600096559905</v>
      </c>
      <c r="H243">
        <f ca="1">IF(F243&gt;(C244+D242),3,"")</f>
        <v>3</v>
      </c>
      <c r="I243" t="str">
        <f ca="1">IF(AND(F243&gt;D242,F243&lt;(D242+C244)),1,"")</f>
        <v/>
      </c>
      <c r="J243" t="str">
        <f ca="1">IF(OR(F243=D242,F243&lt;D242),0,"")</f>
        <v/>
      </c>
      <c r="L243" t="str">
        <f t="shared" si="35"/>
        <v/>
      </c>
      <c r="M243" t="str">
        <f t="shared" si="35"/>
        <v/>
      </c>
      <c r="N243" t="str">
        <f t="shared" si="35"/>
        <v/>
      </c>
      <c r="O243" t="str">
        <f t="shared" si="35"/>
        <v/>
      </c>
      <c r="P243" t="str">
        <f t="shared" si="35"/>
        <v/>
      </c>
      <c r="Q243" t="str">
        <f t="shared" si="35"/>
        <v/>
      </c>
      <c r="R243" t="str">
        <f t="shared" si="35"/>
        <v/>
      </c>
      <c r="S243" t="str">
        <f t="shared" si="35"/>
        <v/>
      </c>
      <c r="T243" t="str">
        <f t="shared" si="35"/>
        <v/>
      </c>
      <c r="U243" t="str">
        <f t="shared" si="35"/>
        <v/>
      </c>
      <c r="V243" t="str">
        <f t="shared" si="35"/>
        <v/>
      </c>
      <c r="W243" t="str">
        <f t="shared" si="35"/>
        <v/>
      </c>
      <c r="X243" t="str">
        <f t="shared" si="35"/>
        <v/>
      </c>
      <c r="Y243" t="str">
        <f t="shared" si="35"/>
        <v/>
      </c>
      <c r="Z243">
        <f ca="1">IF($B243=Z$2,SUM($H243:$J243),"")</f>
        <v>3</v>
      </c>
      <c r="AA243" t="str">
        <f t="shared" si="35"/>
        <v/>
      </c>
      <c r="AB243" t="str">
        <f t="shared" si="34"/>
        <v/>
      </c>
      <c r="AC243" t="str">
        <f t="shared" si="34"/>
        <v/>
      </c>
      <c r="AD243" t="str">
        <f t="shared" si="34"/>
        <v/>
      </c>
      <c r="AE243" t="str">
        <f t="shared" si="34"/>
        <v/>
      </c>
    </row>
    <row r="244" spans="1:31" x14ac:dyDescent="0.25">
      <c r="B244" t="s">
        <v>1</v>
      </c>
      <c r="C244" s="2">
        <v>0.35</v>
      </c>
      <c r="F244" s="2">
        <f t="shared" ca="1" si="29"/>
        <v>0.11340429584824485</v>
      </c>
      <c r="L244" t="str">
        <f t="shared" si="35"/>
        <v/>
      </c>
      <c r="M244" t="str">
        <f t="shared" si="35"/>
        <v/>
      </c>
      <c r="N244" t="str">
        <f t="shared" si="35"/>
        <v/>
      </c>
      <c r="O244" t="str">
        <f t="shared" si="35"/>
        <v/>
      </c>
      <c r="P244" t="str">
        <f t="shared" si="35"/>
        <v/>
      </c>
      <c r="Q244" t="str">
        <f t="shared" si="35"/>
        <v/>
      </c>
      <c r="R244" t="str">
        <f t="shared" si="35"/>
        <v/>
      </c>
      <c r="S244" t="str">
        <f t="shared" si="35"/>
        <v/>
      </c>
      <c r="T244" t="str">
        <f t="shared" si="35"/>
        <v/>
      </c>
      <c r="U244" t="str">
        <f t="shared" si="35"/>
        <v/>
      </c>
      <c r="V244" t="str">
        <f t="shared" si="35"/>
        <v/>
      </c>
      <c r="W244" t="str">
        <f t="shared" si="35"/>
        <v/>
      </c>
      <c r="X244" t="str">
        <f t="shared" si="35"/>
        <v/>
      </c>
      <c r="Y244" t="str">
        <f t="shared" si="35"/>
        <v/>
      </c>
      <c r="Z244" t="str">
        <f t="shared" si="35"/>
        <v/>
      </c>
      <c r="AA244" t="str">
        <f t="shared" si="35"/>
        <v/>
      </c>
      <c r="AB244" t="str">
        <f t="shared" si="34"/>
        <v/>
      </c>
      <c r="AC244" t="str">
        <f t="shared" si="34"/>
        <v/>
      </c>
      <c r="AD244" t="str">
        <f t="shared" si="34"/>
        <v/>
      </c>
      <c r="AE244" t="str">
        <f t="shared" si="34"/>
        <v/>
      </c>
    </row>
    <row r="245" spans="1:31" x14ac:dyDescent="0.25">
      <c r="B245" t="s">
        <v>19</v>
      </c>
      <c r="F245" s="2">
        <f t="shared" ca="1" si="29"/>
        <v>0.53302081621019293</v>
      </c>
      <c r="H245" t="str">
        <f ca="1">IF(I245=J245,3,"")</f>
        <v/>
      </c>
      <c r="I245" t="str">
        <f ca="1">IF(I243=1,1,"")</f>
        <v/>
      </c>
      <c r="J245">
        <f ca="1">IF(H243=3,0,"")</f>
        <v>0</v>
      </c>
      <c r="L245" t="str">
        <f t="shared" si="35"/>
        <v/>
      </c>
      <c r="M245" t="str">
        <f t="shared" si="35"/>
        <v/>
      </c>
      <c r="N245" t="str">
        <f t="shared" si="35"/>
        <v/>
      </c>
      <c r="O245" t="str">
        <f t="shared" si="35"/>
        <v/>
      </c>
      <c r="P245" t="str">
        <f t="shared" si="35"/>
        <v/>
      </c>
      <c r="Q245" t="str">
        <f t="shared" si="35"/>
        <v/>
      </c>
      <c r="R245" t="str">
        <f t="shared" si="35"/>
        <v/>
      </c>
      <c r="S245" t="str">
        <f t="shared" si="35"/>
        <v/>
      </c>
      <c r="T245" t="str">
        <f t="shared" si="35"/>
        <v/>
      </c>
      <c r="U245">
        <f ca="1">IF($B245=U$2,SUM($H245:$J245),"")</f>
        <v>0</v>
      </c>
      <c r="V245" t="str">
        <f t="shared" si="35"/>
        <v/>
      </c>
      <c r="W245" t="str">
        <f t="shared" si="35"/>
        <v/>
      </c>
      <c r="X245" t="str">
        <f t="shared" si="35"/>
        <v/>
      </c>
      <c r="Y245" t="str">
        <f t="shared" si="35"/>
        <v/>
      </c>
      <c r="Z245" t="str">
        <f t="shared" si="35"/>
        <v/>
      </c>
      <c r="AA245" t="str">
        <f t="shared" si="35"/>
        <v/>
      </c>
      <c r="AB245" t="str">
        <f t="shared" si="34"/>
        <v/>
      </c>
      <c r="AC245" t="str">
        <f t="shared" si="34"/>
        <v/>
      </c>
      <c r="AD245" t="str">
        <f t="shared" si="34"/>
        <v/>
      </c>
      <c r="AE245" t="str">
        <f t="shared" si="34"/>
        <v/>
      </c>
    </row>
    <row r="246" spans="1:31" x14ac:dyDescent="0.25">
      <c r="A246" s="1">
        <v>43904</v>
      </c>
      <c r="B246" t="s">
        <v>1</v>
      </c>
      <c r="C246" s="2">
        <v>0.33</v>
      </c>
      <c r="D246" s="2">
        <v>0.26</v>
      </c>
      <c r="F246" s="2">
        <f t="shared" ca="1" si="29"/>
        <v>0.20160912666300679</v>
      </c>
      <c r="L246" t="str">
        <f t="shared" si="35"/>
        <v/>
      </c>
      <c r="M246" t="str">
        <f t="shared" si="35"/>
        <v/>
      </c>
      <c r="N246" t="str">
        <f t="shared" si="35"/>
        <v/>
      </c>
      <c r="O246" t="str">
        <f t="shared" si="35"/>
        <v/>
      </c>
      <c r="P246" t="str">
        <f t="shared" si="35"/>
        <v/>
      </c>
      <c r="Q246" t="str">
        <f t="shared" si="35"/>
        <v/>
      </c>
      <c r="R246" t="str">
        <f t="shared" si="35"/>
        <v/>
      </c>
      <c r="S246" t="str">
        <f t="shared" si="35"/>
        <v/>
      </c>
      <c r="T246" t="str">
        <f t="shared" si="35"/>
        <v/>
      </c>
      <c r="U246" t="str">
        <f t="shared" si="35"/>
        <v/>
      </c>
      <c r="V246" t="str">
        <f t="shared" si="35"/>
        <v/>
      </c>
      <c r="W246" t="str">
        <f t="shared" si="35"/>
        <v/>
      </c>
      <c r="X246" t="str">
        <f t="shared" si="35"/>
        <v/>
      </c>
      <c r="Y246" t="str">
        <f t="shared" si="35"/>
        <v/>
      </c>
      <c r="Z246" t="str">
        <f t="shared" si="35"/>
        <v/>
      </c>
      <c r="AA246" t="str">
        <f t="shared" si="35"/>
        <v/>
      </c>
      <c r="AB246" t="str">
        <f t="shared" si="34"/>
        <v/>
      </c>
      <c r="AC246" t="str">
        <f t="shared" si="34"/>
        <v/>
      </c>
      <c r="AD246" t="str">
        <f t="shared" si="34"/>
        <v/>
      </c>
      <c r="AE246" t="str">
        <f t="shared" si="34"/>
        <v/>
      </c>
    </row>
    <row r="247" spans="1:31" x14ac:dyDescent="0.25">
      <c r="B247" t="s">
        <v>9</v>
      </c>
      <c r="F247" s="2">
        <f t="shared" ca="1" si="29"/>
        <v>0.50752128588228251</v>
      </c>
      <c r="H247" t="str">
        <f ca="1">IF(F247&gt;(C248+D246),3,"")</f>
        <v/>
      </c>
      <c r="I247">
        <f ca="1">IF(AND(F247&gt;D246,F247&lt;(D246+C248)),1,"")</f>
        <v>1</v>
      </c>
      <c r="J247" t="str">
        <f ca="1">IF(OR(F247=D246,F247&lt;D246),0,"")</f>
        <v/>
      </c>
      <c r="L247" t="str">
        <f t="shared" si="35"/>
        <v/>
      </c>
      <c r="M247" t="str">
        <f t="shared" si="35"/>
        <v/>
      </c>
      <c r="N247" t="str">
        <f t="shared" si="35"/>
        <v/>
      </c>
      <c r="O247" t="str">
        <f t="shared" si="35"/>
        <v/>
      </c>
      <c r="P247" t="str">
        <f t="shared" si="35"/>
        <v/>
      </c>
      <c r="Q247" t="str">
        <f t="shared" si="35"/>
        <v/>
      </c>
      <c r="R247" t="str">
        <f t="shared" si="35"/>
        <v/>
      </c>
      <c r="S247" t="str">
        <f t="shared" si="35"/>
        <v/>
      </c>
      <c r="T247" t="str">
        <f t="shared" si="35"/>
        <v/>
      </c>
      <c r="U247" t="str">
        <f t="shared" si="35"/>
        <v/>
      </c>
      <c r="V247" t="str">
        <f t="shared" si="35"/>
        <v/>
      </c>
      <c r="W247" t="str">
        <f t="shared" si="35"/>
        <v/>
      </c>
      <c r="X247" t="str">
        <f t="shared" si="35"/>
        <v/>
      </c>
      <c r="Y247" t="str">
        <f t="shared" si="35"/>
        <v/>
      </c>
      <c r="Z247" t="str">
        <f t="shared" si="35"/>
        <v/>
      </c>
      <c r="AA247" t="str">
        <f t="shared" si="35"/>
        <v/>
      </c>
      <c r="AB247" t="str">
        <f t="shared" si="34"/>
        <v/>
      </c>
      <c r="AC247" t="str">
        <f t="shared" si="34"/>
        <v/>
      </c>
      <c r="AD247" t="str">
        <f t="shared" si="34"/>
        <v/>
      </c>
      <c r="AE247">
        <f ca="1">IF($B247=AE$2,SUM($H247:$J247),"")</f>
        <v>1</v>
      </c>
    </row>
    <row r="248" spans="1:31" x14ac:dyDescent="0.25">
      <c r="B248" t="s">
        <v>1</v>
      </c>
      <c r="C248" s="2">
        <v>0.41</v>
      </c>
      <c r="F248" s="2">
        <f t="shared" ca="1" si="29"/>
        <v>0.68371388357030349</v>
      </c>
      <c r="L248" t="str">
        <f t="shared" si="35"/>
        <v/>
      </c>
      <c r="M248" t="str">
        <f t="shared" si="35"/>
        <v/>
      </c>
      <c r="N248" t="str">
        <f t="shared" si="35"/>
        <v/>
      </c>
      <c r="O248" t="str">
        <f t="shared" si="35"/>
        <v/>
      </c>
      <c r="P248" t="str">
        <f t="shared" si="35"/>
        <v/>
      </c>
      <c r="Q248" t="str">
        <f t="shared" si="35"/>
        <v/>
      </c>
      <c r="R248" t="str">
        <f t="shared" si="35"/>
        <v/>
      </c>
      <c r="S248" t="str">
        <f t="shared" si="35"/>
        <v/>
      </c>
      <c r="T248" t="str">
        <f t="shared" si="35"/>
        <v/>
      </c>
      <c r="U248" t="str">
        <f t="shared" si="35"/>
        <v/>
      </c>
      <c r="V248" t="str">
        <f t="shared" si="35"/>
        <v/>
      </c>
      <c r="W248" t="str">
        <f t="shared" si="35"/>
        <v/>
      </c>
      <c r="X248" t="str">
        <f t="shared" si="35"/>
        <v/>
      </c>
      <c r="Y248" t="str">
        <f t="shared" si="35"/>
        <v/>
      </c>
      <c r="Z248" t="str">
        <f t="shared" si="35"/>
        <v/>
      </c>
      <c r="AA248" t="str">
        <f t="shared" si="35"/>
        <v/>
      </c>
      <c r="AB248" t="str">
        <f t="shared" si="34"/>
        <v/>
      </c>
      <c r="AC248" t="str">
        <f t="shared" si="34"/>
        <v/>
      </c>
      <c r="AD248" t="str">
        <f t="shared" si="34"/>
        <v/>
      </c>
      <c r="AE248" t="str">
        <f t="shared" si="34"/>
        <v/>
      </c>
    </row>
    <row r="249" spans="1:31" x14ac:dyDescent="0.25">
      <c r="B249" t="s">
        <v>7</v>
      </c>
      <c r="F249" s="2">
        <f t="shared" ca="1" si="29"/>
        <v>0.77156297089934933</v>
      </c>
      <c r="H249" t="str">
        <f ca="1">IF(I249=J249,3,"")</f>
        <v/>
      </c>
      <c r="I249">
        <f ca="1">IF(I247=1,1,"")</f>
        <v>1</v>
      </c>
      <c r="J249" t="str">
        <f ca="1">IF(H247=3,0,"")</f>
        <v/>
      </c>
      <c r="L249" t="str">
        <f t="shared" si="35"/>
        <v/>
      </c>
      <c r="M249" t="str">
        <f t="shared" si="35"/>
        <v/>
      </c>
      <c r="N249" t="str">
        <f t="shared" si="35"/>
        <v/>
      </c>
      <c r="O249" t="str">
        <f t="shared" si="35"/>
        <v/>
      </c>
      <c r="P249" t="str">
        <f t="shared" si="35"/>
        <v/>
      </c>
      <c r="Q249" t="str">
        <f t="shared" si="35"/>
        <v/>
      </c>
      <c r="R249" t="str">
        <f t="shared" si="35"/>
        <v/>
      </c>
      <c r="S249" t="str">
        <f t="shared" si="35"/>
        <v/>
      </c>
      <c r="T249">
        <f ca="1">IF($B249=T$2,SUM($H249:$J249),"")</f>
        <v>1</v>
      </c>
      <c r="U249" t="str">
        <f t="shared" si="35"/>
        <v/>
      </c>
      <c r="V249" t="str">
        <f t="shared" si="35"/>
        <v/>
      </c>
      <c r="W249" t="str">
        <f t="shared" si="35"/>
        <v/>
      </c>
      <c r="X249" t="str">
        <f t="shared" si="35"/>
        <v/>
      </c>
      <c r="Y249" t="str">
        <f t="shared" si="35"/>
        <v/>
      </c>
      <c r="Z249" t="str">
        <f t="shared" si="35"/>
        <v/>
      </c>
      <c r="AA249" t="str">
        <f t="shared" si="35"/>
        <v/>
      </c>
      <c r="AB249" t="str">
        <f t="shared" si="34"/>
        <v/>
      </c>
      <c r="AC249" t="str">
        <f t="shared" si="34"/>
        <v/>
      </c>
      <c r="AD249" t="str">
        <f t="shared" si="34"/>
        <v/>
      </c>
      <c r="AE249" t="str">
        <f t="shared" si="34"/>
        <v/>
      </c>
    </row>
    <row r="250" spans="1:31" x14ac:dyDescent="0.25">
      <c r="A250" s="1">
        <v>43911</v>
      </c>
      <c r="B250" t="s">
        <v>1</v>
      </c>
      <c r="C250" s="2">
        <v>0.28999999999999998</v>
      </c>
      <c r="D250" s="2">
        <v>0.22</v>
      </c>
      <c r="F250" s="2">
        <f t="shared" ca="1" si="29"/>
        <v>0.46413931492613969</v>
      </c>
      <c r="L250" t="str">
        <f t="shared" si="35"/>
        <v/>
      </c>
      <c r="M250" t="str">
        <f t="shared" si="35"/>
        <v/>
      </c>
      <c r="N250" t="str">
        <f t="shared" si="35"/>
        <v/>
      </c>
      <c r="O250" t="str">
        <f t="shared" si="35"/>
        <v/>
      </c>
      <c r="P250" t="str">
        <f t="shared" si="35"/>
        <v/>
      </c>
      <c r="Q250" t="str">
        <f t="shared" si="35"/>
        <v/>
      </c>
      <c r="R250" t="str">
        <f t="shared" si="35"/>
        <v/>
      </c>
      <c r="S250" t="str">
        <f t="shared" si="35"/>
        <v/>
      </c>
      <c r="T250" t="str">
        <f t="shared" si="35"/>
        <v/>
      </c>
      <c r="U250" t="str">
        <f t="shared" si="35"/>
        <v/>
      </c>
      <c r="V250" t="str">
        <f t="shared" si="35"/>
        <v/>
      </c>
      <c r="W250" t="str">
        <f t="shared" si="35"/>
        <v/>
      </c>
      <c r="X250" t="str">
        <f t="shared" si="35"/>
        <v/>
      </c>
      <c r="Y250" t="str">
        <f t="shared" si="35"/>
        <v/>
      </c>
      <c r="Z250" t="str">
        <f t="shared" si="35"/>
        <v/>
      </c>
      <c r="AA250" t="str">
        <f t="shared" si="35"/>
        <v/>
      </c>
      <c r="AB250" t="str">
        <f t="shared" si="34"/>
        <v/>
      </c>
      <c r="AC250" t="str">
        <f t="shared" si="34"/>
        <v/>
      </c>
      <c r="AD250" t="str">
        <f t="shared" si="34"/>
        <v/>
      </c>
      <c r="AE250" t="str">
        <f t="shared" si="34"/>
        <v/>
      </c>
    </row>
    <row r="251" spans="1:31" x14ac:dyDescent="0.25">
      <c r="B251" t="s">
        <v>6</v>
      </c>
      <c r="F251" s="2">
        <f t="shared" ca="1" si="29"/>
        <v>0.26741714314118981</v>
      </c>
      <c r="H251" t="str">
        <f ca="1">IF(F251&gt;(C252+D250),3,"")</f>
        <v/>
      </c>
      <c r="I251">
        <f ca="1">IF(AND(F251&gt;D250,F251&lt;(D250+C252)),1,"")</f>
        <v>1</v>
      </c>
      <c r="J251" t="str">
        <f ca="1">IF(OR(F251=D250,F251&lt;D250),0,"")</f>
        <v/>
      </c>
      <c r="L251" t="str">
        <f t="shared" si="35"/>
        <v/>
      </c>
      <c r="M251" t="str">
        <f t="shared" si="35"/>
        <v/>
      </c>
      <c r="N251" t="str">
        <f t="shared" si="35"/>
        <v/>
      </c>
      <c r="O251">
        <f ca="1">IF($B251=O$2,SUM($H251:$J251),"")</f>
        <v>1</v>
      </c>
      <c r="P251" t="str">
        <f t="shared" si="35"/>
        <v/>
      </c>
      <c r="Q251" t="str">
        <f t="shared" si="35"/>
        <v/>
      </c>
      <c r="R251" t="str">
        <f t="shared" si="35"/>
        <v/>
      </c>
      <c r="S251" t="str">
        <f t="shared" si="35"/>
        <v/>
      </c>
      <c r="T251" t="str">
        <f t="shared" si="35"/>
        <v/>
      </c>
      <c r="U251" t="str">
        <f t="shared" si="35"/>
        <v/>
      </c>
      <c r="V251" t="str">
        <f t="shared" si="35"/>
        <v/>
      </c>
      <c r="W251" t="str">
        <f t="shared" si="35"/>
        <v/>
      </c>
      <c r="X251" t="str">
        <f t="shared" si="35"/>
        <v/>
      </c>
      <c r="Y251" t="str">
        <f t="shared" si="35"/>
        <v/>
      </c>
      <c r="Z251" t="str">
        <f t="shared" si="35"/>
        <v/>
      </c>
      <c r="AA251" t="str">
        <f t="shared" si="35"/>
        <v/>
      </c>
      <c r="AB251" t="str">
        <f t="shared" si="34"/>
        <v/>
      </c>
      <c r="AC251" t="str">
        <f t="shared" si="34"/>
        <v/>
      </c>
      <c r="AD251" t="str">
        <f t="shared" si="34"/>
        <v/>
      </c>
      <c r="AE251" t="str">
        <f t="shared" si="34"/>
        <v/>
      </c>
    </row>
    <row r="252" spans="1:31" x14ac:dyDescent="0.25">
      <c r="B252" t="s">
        <v>1</v>
      </c>
      <c r="C252" s="2">
        <v>0.49</v>
      </c>
      <c r="F252" s="2">
        <f t="shared" ca="1" si="29"/>
        <v>0.42453707106650318</v>
      </c>
      <c r="L252" t="str">
        <f t="shared" si="35"/>
        <v/>
      </c>
      <c r="M252" t="str">
        <f t="shared" si="35"/>
        <v/>
      </c>
      <c r="N252" t="str">
        <f t="shared" si="35"/>
        <v/>
      </c>
      <c r="O252" t="str">
        <f t="shared" si="35"/>
        <v/>
      </c>
      <c r="P252" t="str">
        <f t="shared" si="35"/>
        <v/>
      </c>
      <c r="Q252" t="str">
        <f t="shared" si="35"/>
        <v/>
      </c>
      <c r="R252" t="str">
        <f t="shared" si="35"/>
        <v/>
      </c>
      <c r="S252" t="str">
        <f t="shared" si="35"/>
        <v/>
      </c>
      <c r="T252" t="str">
        <f t="shared" si="35"/>
        <v/>
      </c>
      <c r="U252" t="str">
        <f t="shared" si="35"/>
        <v/>
      </c>
      <c r="V252" t="str">
        <f t="shared" si="35"/>
        <v/>
      </c>
      <c r="W252" t="str">
        <f t="shared" si="35"/>
        <v/>
      </c>
      <c r="X252" t="str">
        <f t="shared" si="35"/>
        <v/>
      </c>
      <c r="Y252" t="str">
        <f t="shared" si="35"/>
        <v/>
      </c>
      <c r="Z252" t="str">
        <f t="shared" si="35"/>
        <v/>
      </c>
      <c r="AA252" t="str">
        <f t="shared" si="35"/>
        <v/>
      </c>
      <c r="AB252" t="str">
        <f t="shared" si="34"/>
        <v/>
      </c>
      <c r="AC252" t="str">
        <f t="shared" si="34"/>
        <v/>
      </c>
      <c r="AD252" t="str">
        <f t="shared" si="34"/>
        <v/>
      </c>
      <c r="AE252" t="str">
        <f t="shared" si="34"/>
        <v/>
      </c>
    </row>
    <row r="253" spans="1:31" x14ac:dyDescent="0.25">
      <c r="B253" t="s">
        <v>21</v>
      </c>
      <c r="F253" s="2">
        <f t="shared" ca="1" si="29"/>
        <v>0.68157987269719467</v>
      </c>
      <c r="H253" t="str">
        <f ca="1">IF(I253=J253,3,"")</f>
        <v/>
      </c>
      <c r="I253">
        <f ca="1">IF(I251=1,1,"")</f>
        <v>1</v>
      </c>
      <c r="J253" t="str">
        <f ca="1">IF(H251=3,0,"")</f>
        <v/>
      </c>
      <c r="L253" t="str">
        <f t="shared" si="35"/>
        <v/>
      </c>
      <c r="M253">
        <f ca="1">IF($B253=M$2,SUM($H253:$J253),"")</f>
        <v>1</v>
      </c>
      <c r="N253" t="str">
        <f t="shared" si="35"/>
        <v/>
      </c>
      <c r="O253" t="str">
        <f t="shared" si="35"/>
        <v/>
      </c>
      <c r="P253" t="str">
        <f t="shared" si="35"/>
        <v/>
      </c>
      <c r="Q253" t="str">
        <f t="shared" si="35"/>
        <v/>
      </c>
      <c r="R253" t="str">
        <f t="shared" si="35"/>
        <v/>
      </c>
      <c r="S253" t="str">
        <f t="shared" si="35"/>
        <v/>
      </c>
      <c r="T253" t="str">
        <f t="shared" si="35"/>
        <v/>
      </c>
      <c r="U253" t="str">
        <f t="shared" si="35"/>
        <v/>
      </c>
      <c r="V253" t="str">
        <f t="shared" si="35"/>
        <v/>
      </c>
      <c r="W253" t="str">
        <f t="shared" si="35"/>
        <v/>
      </c>
      <c r="X253" t="str">
        <f t="shared" si="35"/>
        <v/>
      </c>
      <c r="Y253" t="str">
        <f t="shared" si="35"/>
        <v/>
      </c>
      <c r="Z253" t="str">
        <f t="shared" si="35"/>
        <v/>
      </c>
      <c r="AA253" t="str">
        <f t="shared" si="35"/>
        <v/>
      </c>
      <c r="AB253" t="str">
        <f t="shared" si="34"/>
        <v/>
      </c>
      <c r="AC253" t="str">
        <f t="shared" si="34"/>
        <v/>
      </c>
      <c r="AD253" t="str">
        <f t="shared" si="34"/>
        <v/>
      </c>
      <c r="AE253" t="str">
        <f t="shared" si="34"/>
        <v/>
      </c>
    </row>
    <row r="254" spans="1:31" x14ac:dyDescent="0.25">
      <c r="A254" s="1">
        <v>43911</v>
      </c>
      <c r="B254" t="s">
        <v>1</v>
      </c>
      <c r="C254" s="2">
        <v>0.86</v>
      </c>
      <c r="D254" s="2">
        <v>0.11</v>
      </c>
      <c r="F254" s="2">
        <f t="shared" ca="1" si="29"/>
        <v>0.82784469607506661</v>
      </c>
      <c r="L254" t="str">
        <f t="shared" si="35"/>
        <v/>
      </c>
      <c r="M254" t="str">
        <f t="shared" si="35"/>
        <v/>
      </c>
      <c r="N254" t="str">
        <f t="shared" si="35"/>
        <v/>
      </c>
      <c r="O254" t="str">
        <f t="shared" si="35"/>
        <v/>
      </c>
      <c r="P254" t="str">
        <f t="shared" si="35"/>
        <v/>
      </c>
      <c r="Q254" t="str">
        <f t="shared" si="35"/>
        <v/>
      </c>
      <c r="R254" t="str">
        <f t="shared" si="35"/>
        <v/>
      </c>
      <c r="S254" t="str">
        <f t="shared" si="35"/>
        <v/>
      </c>
      <c r="T254" t="str">
        <f t="shared" si="35"/>
        <v/>
      </c>
      <c r="U254" t="str">
        <f t="shared" si="35"/>
        <v/>
      </c>
      <c r="V254" t="str">
        <f t="shared" si="35"/>
        <v/>
      </c>
      <c r="W254" t="str">
        <f t="shared" si="35"/>
        <v/>
      </c>
      <c r="X254" t="str">
        <f t="shared" si="35"/>
        <v/>
      </c>
      <c r="Y254" t="str">
        <f t="shared" si="35"/>
        <v/>
      </c>
      <c r="Z254" t="str">
        <f t="shared" si="35"/>
        <v/>
      </c>
      <c r="AA254" t="str">
        <f t="shared" si="35"/>
        <v/>
      </c>
      <c r="AB254" t="str">
        <f t="shared" si="34"/>
        <v/>
      </c>
      <c r="AC254" t="str">
        <f t="shared" si="34"/>
        <v/>
      </c>
      <c r="AD254" t="str">
        <f t="shared" si="34"/>
        <v/>
      </c>
      <c r="AE254" t="str">
        <f t="shared" si="34"/>
        <v/>
      </c>
    </row>
    <row r="255" spans="1:31" x14ac:dyDescent="0.25">
      <c r="B255" t="s">
        <v>3</v>
      </c>
      <c r="F255" s="2">
        <f t="shared" ca="1" si="29"/>
        <v>0.50825732306697036</v>
      </c>
      <c r="H255">
        <f ca="1">IF(F255&gt;(C256+D254),3,"")</f>
        <v>3</v>
      </c>
      <c r="I255" t="str">
        <f ca="1">IF(AND(F255&gt;D254,F255&lt;(D254+C256)),1,"")</f>
        <v/>
      </c>
      <c r="J255" t="str">
        <f ca="1">IF(OR(F255=D254,F255&lt;D254),0,"")</f>
        <v/>
      </c>
      <c r="L255">
        <f ca="1">IF($B255=L$2,SUM($H255:$J255),"")</f>
        <v>3</v>
      </c>
      <c r="M255" t="str">
        <f t="shared" si="35"/>
        <v/>
      </c>
      <c r="N255" t="str">
        <f t="shared" si="35"/>
        <v/>
      </c>
      <c r="O255" t="str">
        <f t="shared" si="35"/>
        <v/>
      </c>
      <c r="P255" t="str">
        <f t="shared" si="35"/>
        <v/>
      </c>
      <c r="Q255" t="str">
        <f t="shared" si="35"/>
        <v/>
      </c>
      <c r="R255" t="str">
        <f t="shared" si="35"/>
        <v/>
      </c>
      <c r="S255" t="str">
        <f t="shared" si="35"/>
        <v/>
      </c>
      <c r="T255" t="str">
        <f t="shared" si="35"/>
        <v/>
      </c>
      <c r="U255" t="str">
        <f t="shared" si="35"/>
        <v/>
      </c>
      <c r="V255" t="str">
        <f t="shared" si="35"/>
        <v/>
      </c>
      <c r="W255" t="str">
        <f t="shared" si="35"/>
        <v/>
      </c>
      <c r="X255" t="str">
        <f t="shared" si="35"/>
        <v/>
      </c>
      <c r="Y255" t="str">
        <f t="shared" si="35"/>
        <v/>
      </c>
      <c r="Z255" t="str">
        <f t="shared" si="35"/>
        <v/>
      </c>
      <c r="AA255" t="str">
        <f t="shared" si="35"/>
        <v/>
      </c>
      <c r="AB255" t="str">
        <f t="shared" si="34"/>
        <v/>
      </c>
      <c r="AC255" t="str">
        <f t="shared" si="34"/>
        <v/>
      </c>
      <c r="AD255" t="str">
        <f t="shared" si="34"/>
        <v/>
      </c>
      <c r="AE255" t="str">
        <f t="shared" si="34"/>
        <v/>
      </c>
    </row>
    <row r="256" spans="1:31" x14ac:dyDescent="0.25">
      <c r="B256" t="s">
        <v>1</v>
      </c>
      <c r="C256" s="2">
        <v>0.03</v>
      </c>
      <c r="F256" s="2">
        <f t="shared" ca="1" si="29"/>
        <v>0.56436742486219471</v>
      </c>
      <c r="L256" t="str">
        <f t="shared" si="35"/>
        <v/>
      </c>
      <c r="M256" t="str">
        <f t="shared" si="35"/>
        <v/>
      </c>
      <c r="N256" t="str">
        <f t="shared" si="35"/>
        <v/>
      </c>
      <c r="O256" t="str">
        <f t="shared" si="35"/>
        <v/>
      </c>
      <c r="P256" t="str">
        <f t="shared" si="35"/>
        <v/>
      </c>
      <c r="Q256" t="str">
        <f t="shared" si="35"/>
        <v/>
      </c>
      <c r="R256" t="str">
        <f t="shared" si="35"/>
        <v/>
      </c>
      <c r="S256" t="str">
        <f t="shared" si="35"/>
        <v/>
      </c>
      <c r="T256" t="str">
        <f t="shared" si="35"/>
        <v/>
      </c>
      <c r="U256" t="str">
        <f t="shared" si="35"/>
        <v/>
      </c>
      <c r="V256" t="str">
        <f t="shared" si="35"/>
        <v/>
      </c>
      <c r="W256" t="str">
        <f t="shared" si="35"/>
        <v/>
      </c>
      <c r="X256" t="str">
        <f t="shared" si="35"/>
        <v/>
      </c>
      <c r="Y256" t="str">
        <f t="shared" si="35"/>
        <v/>
      </c>
      <c r="Z256" t="str">
        <f t="shared" si="35"/>
        <v/>
      </c>
      <c r="AA256" t="str">
        <f t="shared" ref="AA256:AE271" si="36">IF($B256=AA$2,SUM($H256:$J256),"")</f>
        <v/>
      </c>
      <c r="AB256" t="str">
        <f t="shared" si="36"/>
        <v/>
      </c>
      <c r="AC256" t="str">
        <f t="shared" si="36"/>
        <v/>
      </c>
      <c r="AD256" t="str">
        <f t="shared" si="36"/>
        <v/>
      </c>
      <c r="AE256" t="str">
        <f t="shared" si="36"/>
        <v/>
      </c>
    </row>
    <row r="257" spans="1:31" x14ac:dyDescent="0.25">
      <c r="B257" t="s">
        <v>11</v>
      </c>
      <c r="F257" s="2">
        <f t="shared" ca="1" si="29"/>
        <v>0.21453544996645579</v>
      </c>
      <c r="H257" t="str">
        <f ca="1">IF(I257=J257,3,"")</f>
        <v/>
      </c>
      <c r="I257" t="str">
        <f ca="1">IF(I255=1,1,"")</f>
        <v/>
      </c>
      <c r="J257">
        <f ca="1">IF(H255=3,0,"")</f>
        <v>0</v>
      </c>
      <c r="L257" t="str">
        <f t="shared" ref="L257:AA272" si="37">IF($B257=L$2,SUM($H257:$J257),"")</f>
        <v/>
      </c>
      <c r="M257" t="str">
        <f t="shared" si="37"/>
        <v/>
      </c>
      <c r="N257" t="str">
        <f t="shared" si="37"/>
        <v/>
      </c>
      <c r="O257" t="str">
        <f t="shared" si="37"/>
        <v/>
      </c>
      <c r="P257" t="str">
        <f t="shared" si="37"/>
        <v/>
      </c>
      <c r="Q257" t="str">
        <f t="shared" si="37"/>
        <v/>
      </c>
      <c r="R257" t="str">
        <f t="shared" si="37"/>
        <v/>
      </c>
      <c r="S257" t="str">
        <f t="shared" si="37"/>
        <v/>
      </c>
      <c r="T257" t="str">
        <f t="shared" si="37"/>
        <v/>
      </c>
      <c r="U257" t="str">
        <f t="shared" si="37"/>
        <v/>
      </c>
      <c r="V257">
        <f ca="1">IF($B257=V$2,SUM($H257:$J257),"")</f>
        <v>0</v>
      </c>
      <c r="W257" t="str">
        <f t="shared" si="37"/>
        <v/>
      </c>
      <c r="X257" t="str">
        <f t="shared" si="37"/>
        <v/>
      </c>
      <c r="Y257" t="str">
        <f t="shared" si="37"/>
        <v/>
      </c>
      <c r="Z257" t="str">
        <f t="shared" si="37"/>
        <v/>
      </c>
      <c r="AA257" t="str">
        <f t="shared" si="37"/>
        <v/>
      </c>
      <c r="AB257" t="str">
        <f t="shared" si="36"/>
        <v/>
      </c>
      <c r="AC257" t="str">
        <f t="shared" si="36"/>
        <v/>
      </c>
      <c r="AD257" t="str">
        <f t="shared" si="36"/>
        <v/>
      </c>
      <c r="AE257" t="str">
        <f t="shared" si="36"/>
        <v/>
      </c>
    </row>
    <row r="258" spans="1:31" x14ac:dyDescent="0.25">
      <c r="A258" s="1">
        <v>43911</v>
      </c>
      <c r="B258" t="s">
        <v>1</v>
      </c>
      <c r="C258" s="2">
        <v>0.56000000000000005</v>
      </c>
      <c r="D258" s="2">
        <v>0.26</v>
      </c>
      <c r="F258" s="2">
        <f t="shared" ref="F258:F321" ca="1" si="38">RAND()</f>
        <v>0.68100857301619988</v>
      </c>
      <c r="L258" t="str">
        <f t="shared" si="37"/>
        <v/>
      </c>
      <c r="M258" t="str">
        <f t="shared" si="37"/>
        <v/>
      </c>
      <c r="N258" t="str">
        <f t="shared" si="37"/>
        <v/>
      </c>
      <c r="O258" t="str">
        <f t="shared" si="37"/>
        <v/>
      </c>
      <c r="P258" t="str">
        <f t="shared" si="37"/>
        <v/>
      </c>
      <c r="Q258" t="str">
        <f t="shared" si="37"/>
        <v/>
      </c>
      <c r="R258" t="str">
        <f t="shared" si="37"/>
        <v/>
      </c>
      <c r="S258" t="str">
        <f t="shared" si="37"/>
        <v/>
      </c>
      <c r="T258" t="str">
        <f t="shared" si="37"/>
        <v/>
      </c>
      <c r="U258" t="str">
        <f t="shared" si="37"/>
        <v/>
      </c>
      <c r="V258" t="str">
        <f t="shared" si="37"/>
        <v/>
      </c>
      <c r="W258" t="str">
        <f t="shared" si="37"/>
        <v/>
      </c>
      <c r="X258" t="str">
        <f t="shared" si="37"/>
        <v/>
      </c>
      <c r="Y258" t="str">
        <f t="shared" si="37"/>
        <v/>
      </c>
      <c r="Z258" t="str">
        <f t="shared" si="37"/>
        <v/>
      </c>
      <c r="AA258" t="str">
        <f t="shared" si="37"/>
        <v/>
      </c>
      <c r="AB258" t="str">
        <f t="shared" si="36"/>
        <v/>
      </c>
      <c r="AC258" t="str">
        <f t="shared" si="36"/>
        <v/>
      </c>
      <c r="AD258" t="str">
        <f t="shared" si="36"/>
        <v/>
      </c>
      <c r="AE258" t="str">
        <f t="shared" si="36"/>
        <v/>
      </c>
    </row>
    <row r="259" spans="1:31" x14ac:dyDescent="0.25">
      <c r="B259" t="s">
        <v>17</v>
      </c>
      <c r="F259" s="2">
        <f t="shared" ca="1" si="38"/>
        <v>0.8176489518244151</v>
      </c>
      <c r="H259">
        <f ca="1">IF(F259&gt;(C260+D258),3,"")</f>
        <v>3</v>
      </c>
      <c r="I259" t="str">
        <f ca="1">IF(AND(F259&gt;D258,F259&lt;(D258+C260)),1,"")</f>
        <v/>
      </c>
      <c r="J259" t="str">
        <f ca="1">IF(OR(F259=D258,F259&lt;D258),0,"")</f>
        <v/>
      </c>
      <c r="L259" t="str">
        <f t="shared" si="37"/>
        <v/>
      </c>
      <c r="M259" t="str">
        <f t="shared" si="37"/>
        <v/>
      </c>
      <c r="N259" t="str">
        <f t="shared" si="37"/>
        <v/>
      </c>
      <c r="O259" t="str">
        <f t="shared" si="37"/>
        <v/>
      </c>
      <c r="P259">
        <f ca="1">IF($B259=P$2,SUM($H259:$J259),"")</f>
        <v>3</v>
      </c>
      <c r="Q259" t="str">
        <f t="shared" si="37"/>
        <v/>
      </c>
      <c r="R259" t="str">
        <f t="shared" si="37"/>
        <v/>
      </c>
      <c r="S259" t="str">
        <f t="shared" si="37"/>
        <v/>
      </c>
      <c r="T259" t="str">
        <f t="shared" si="37"/>
        <v/>
      </c>
      <c r="U259" t="str">
        <f t="shared" si="37"/>
        <v/>
      </c>
      <c r="V259" t="str">
        <f t="shared" si="37"/>
        <v/>
      </c>
      <c r="W259" t="str">
        <f t="shared" si="37"/>
        <v/>
      </c>
      <c r="X259" t="str">
        <f t="shared" si="37"/>
        <v/>
      </c>
      <c r="Y259" t="str">
        <f t="shared" si="37"/>
        <v/>
      </c>
      <c r="Z259" t="str">
        <f t="shared" si="37"/>
        <v/>
      </c>
      <c r="AA259" t="str">
        <f t="shared" si="37"/>
        <v/>
      </c>
      <c r="AB259" t="str">
        <f t="shared" si="36"/>
        <v/>
      </c>
      <c r="AC259" t="str">
        <f t="shared" si="36"/>
        <v/>
      </c>
      <c r="AD259" t="str">
        <f t="shared" si="36"/>
        <v/>
      </c>
      <c r="AE259" t="str">
        <f t="shared" si="36"/>
        <v/>
      </c>
    </row>
    <row r="260" spans="1:31" x14ac:dyDescent="0.25">
      <c r="B260" t="s">
        <v>1</v>
      </c>
      <c r="C260" s="2">
        <v>0.18</v>
      </c>
      <c r="F260" s="2">
        <f t="shared" ca="1" si="38"/>
        <v>0.45841823174569152</v>
      </c>
      <c r="L260" t="str">
        <f t="shared" si="37"/>
        <v/>
      </c>
      <c r="M260" t="str">
        <f t="shared" si="37"/>
        <v/>
      </c>
      <c r="N260" t="str">
        <f t="shared" si="37"/>
        <v/>
      </c>
      <c r="O260" t="str">
        <f t="shared" si="37"/>
        <v/>
      </c>
      <c r="P260" t="str">
        <f t="shared" si="37"/>
        <v/>
      </c>
      <c r="Q260" t="str">
        <f t="shared" si="37"/>
        <v/>
      </c>
      <c r="R260" t="str">
        <f t="shared" si="37"/>
        <v/>
      </c>
      <c r="S260" t="str">
        <f t="shared" si="37"/>
        <v/>
      </c>
      <c r="T260" t="str">
        <f t="shared" si="37"/>
        <v/>
      </c>
      <c r="U260" t="str">
        <f t="shared" si="37"/>
        <v/>
      </c>
      <c r="V260" t="str">
        <f t="shared" si="37"/>
        <v/>
      </c>
      <c r="W260" t="str">
        <f t="shared" si="37"/>
        <v/>
      </c>
      <c r="X260" t="str">
        <f t="shared" si="37"/>
        <v/>
      </c>
      <c r="Y260" t="str">
        <f t="shared" si="37"/>
        <v/>
      </c>
      <c r="Z260" t="str">
        <f t="shared" si="37"/>
        <v/>
      </c>
      <c r="AA260" t="str">
        <f t="shared" si="37"/>
        <v/>
      </c>
      <c r="AB260" t="str">
        <f t="shared" si="36"/>
        <v/>
      </c>
      <c r="AC260" t="str">
        <f t="shared" si="36"/>
        <v/>
      </c>
      <c r="AD260" t="str">
        <f t="shared" si="36"/>
        <v/>
      </c>
      <c r="AE260" t="str">
        <f t="shared" si="36"/>
        <v/>
      </c>
    </row>
    <row r="261" spans="1:31" x14ac:dyDescent="0.25">
      <c r="B261" t="s">
        <v>12</v>
      </c>
      <c r="F261" s="2">
        <f t="shared" ca="1" si="38"/>
        <v>0.69791213319384249</v>
      </c>
      <c r="H261" t="str">
        <f ca="1">IF(I261=J261,3,"")</f>
        <v/>
      </c>
      <c r="I261" t="str">
        <f ca="1">IF(I259=1,1,"")</f>
        <v/>
      </c>
      <c r="J261">
        <f ca="1">IF(H259=3,0,"")</f>
        <v>0</v>
      </c>
      <c r="L261" t="str">
        <f t="shared" si="37"/>
        <v/>
      </c>
      <c r="M261" t="str">
        <f t="shared" si="37"/>
        <v/>
      </c>
      <c r="N261" t="str">
        <f t="shared" si="37"/>
        <v/>
      </c>
      <c r="O261" t="str">
        <f t="shared" si="37"/>
        <v/>
      </c>
      <c r="P261" t="str">
        <f t="shared" si="37"/>
        <v/>
      </c>
      <c r="Q261" t="str">
        <f t="shared" si="37"/>
        <v/>
      </c>
      <c r="R261" t="str">
        <f t="shared" si="37"/>
        <v/>
      </c>
      <c r="S261">
        <f ca="1">IF($B261=S$2,SUM($H261:$J261),"")</f>
        <v>0</v>
      </c>
      <c r="T261" t="str">
        <f t="shared" si="37"/>
        <v/>
      </c>
      <c r="U261" t="str">
        <f t="shared" si="37"/>
        <v/>
      </c>
      <c r="V261" t="str">
        <f t="shared" si="37"/>
        <v/>
      </c>
      <c r="W261" t="str">
        <f t="shared" si="37"/>
        <v/>
      </c>
      <c r="X261" t="str">
        <f t="shared" si="37"/>
        <v/>
      </c>
      <c r="Y261" t="str">
        <f t="shared" si="37"/>
        <v/>
      </c>
      <c r="Z261" t="str">
        <f t="shared" si="37"/>
        <v/>
      </c>
      <c r="AA261" t="str">
        <f t="shared" si="37"/>
        <v/>
      </c>
      <c r="AB261" t="str">
        <f t="shared" si="36"/>
        <v/>
      </c>
      <c r="AC261" t="str">
        <f t="shared" si="36"/>
        <v/>
      </c>
      <c r="AD261" t="str">
        <f t="shared" si="36"/>
        <v/>
      </c>
      <c r="AE261" t="str">
        <f t="shared" si="36"/>
        <v/>
      </c>
    </row>
    <row r="262" spans="1:31" x14ac:dyDescent="0.25">
      <c r="A262" s="1">
        <v>43911</v>
      </c>
      <c r="B262" t="s">
        <v>1</v>
      </c>
      <c r="C262" s="2">
        <v>0.63</v>
      </c>
      <c r="D262" s="2">
        <v>0.2</v>
      </c>
      <c r="F262" s="2">
        <f t="shared" ca="1" si="38"/>
        <v>0.29910908748743903</v>
      </c>
      <c r="L262" t="str">
        <f t="shared" si="37"/>
        <v/>
      </c>
      <c r="M262" t="str">
        <f t="shared" si="37"/>
        <v/>
      </c>
      <c r="N262" t="str">
        <f t="shared" si="37"/>
        <v/>
      </c>
      <c r="O262" t="str">
        <f t="shared" si="37"/>
        <v/>
      </c>
      <c r="P262" t="str">
        <f t="shared" si="37"/>
        <v/>
      </c>
      <c r="Q262" t="str">
        <f t="shared" si="37"/>
        <v/>
      </c>
      <c r="R262" t="str">
        <f t="shared" si="37"/>
        <v/>
      </c>
      <c r="S262" t="str">
        <f t="shared" si="37"/>
        <v/>
      </c>
      <c r="T262" t="str">
        <f t="shared" si="37"/>
        <v/>
      </c>
      <c r="U262" t="str">
        <f t="shared" si="37"/>
        <v/>
      </c>
      <c r="V262" t="str">
        <f t="shared" si="37"/>
        <v/>
      </c>
      <c r="W262" t="str">
        <f t="shared" si="37"/>
        <v/>
      </c>
      <c r="X262" t="str">
        <f t="shared" si="37"/>
        <v/>
      </c>
      <c r="Y262" t="str">
        <f t="shared" si="37"/>
        <v/>
      </c>
      <c r="Z262" t="str">
        <f t="shared" si="37"/>
        <v/>
      </c>
      <c r="AA262" t="str">
        <f t="shared" si="37"/>
        <v/>
      </c>
      <c r="AB262" t="str">
        <f t="shared" si="36"/>
        <v/>
      </c>
      <c r="AC262" t="str">
        <f t="shared" si="36"/>
        <v/>
      </c>
      <c r="AD262" t="str">
        <f t="shared" si="36"/>
        <v/>
      </c>
      <c r="AE262" t="str">
        <f t="shared" si="36"/>
        <v/>
      </c>
    </row>
    <row r="263" spans="1:31" x14ac:dyDescent="0.25">
      <c r="B263" t="s">
        <v>20</v>
      </c>
      <c r="F263" s="2">
        <f t="shared" ca="1" si="38"/>
        <v>0.76074094654316471</v>
      </c>
      <c r="H263">
        <f ca="1">IF(F263&gt;(C264+D262),3,"")</f>
        <v>3</v>
      </c>
      <c r="I263" t="str">
        <f ca="1">IF(AND(F263&gt;D262,F263&lt;(D262+C264)),1,"")</f>
        <v/>
      </c>
      <c r="J263" t="str">
        <f ca="1">IF(OR(F263=D262,F263&lt;D262),0,"")</f>
        <v/>
      </c>
      <c r="L263" t="str">
        <f t="shared" si="37"/>
        <v/>
      </c>
      <c r="M263" t="str">
        <f t="shared" si="37"/>
        <v/>
      </c>
      <c r="N263" t="str">
        <f t="shared" si="37"/>
        <v/>
      </c>
      <c r="O263" t="str">
        <f t="shared" si="37"/>
        <v/>
      </c>
      <c r="P263" t="str">
        <f t="shared" si="37"/>
        <v/>
      </c>
      <c r="Q263">
        <f ca="1">IF($B263=Q$2,SUM($H263:$J263),"")</f>
        <v>3</v>
      </c>
      <c r="R263" t="str">
        <f t="shared" si="37"/>
        <v/>
      </c>
      <c r="S263" t="str">
        <f t="shared" si="37"/>
        <v/>
      </c>
      <c r="T263" t="str">
        <f t="shared" si="37"/>
        <v/>
      </c>
      <c r="U263" t="str">
        <f t="shared" si="37"/>
        <v/>
      </c>
      <c r="V263" t="str">
        <f t="shared" si="37"/>
        <v/>
      </c>
      <c r="W263" t="str">
        <f t="shared" si="37"/>
        <v/>
      </c>
      <c r="X263" t="str">
        <f t="shared" si="37"/>
        <v/>
      </c>
      <c r="Y263" t="str">
        <f t="shared" si="37"/>
        <v/>
      </c>
      <c r="Z263" t="str">
        <f t="shared" si="37"/>
        <v/>
      </c>
      <c r="AA263" t="str">
        <f t="shared" si="37"/>
        <v/>
      </c>
      <c r="AB263" t="str">
        <f t="shared" si="36"/>
        <v/>
      </c>
      <c r="AC263" t="str">
        <f t="shared" si="36"/>
        <v/>
      </c>
      <c r="AD263" t="str">
        <f t="shared" si="36"/>
        <v/>
      </c>
      <c r="AE263" t="str">
        <f t="shared" si="36"/>
        <v/>
      </c>
    </row>
    <row r="264" spans="1:31" x14ac:dyDescent="0.25">
      <c r="B264" t="s">
        <v>1</v>
      </c>
      <c r="C264" s="2">
        <v>0.17</v>
      </c>
      <c r="F264" s="2">
        <f t="shared" ca="1" si="38"/>
        <v>0.32314247252265382</v>
      </c>
      <c r="L264" t="str">
        <f t="shared" si="37"/>
        <v/>
      </c>
      <c r="M264" t="str">
        <f t="shared" si="37"/>
        <v/>
      </c>
      <c r="N264" t="str">
        <f t="shared" si="37"/>
        <v/>
      </c>
      <c r="O264" t="str">
        <f t="shared" si="37"/>
        <v/>
      </c>
      <c r="P264" t="str">
        <f t="shared" si="37"/>
        <v/>
      </c>
      <c r="Q264" t="str">
        <f t="shared" si="37"/>
        <v/>
      </c>
      <c r="R264" t="str">
        <f t="shared" si="37"/>
        <v/>
      </c>
      <c r="S264" t="str">
        <f t="shared" si="37"/>
        <v/>
      </c>
      <c r="T264" t="str">
        <f t="shared" si="37"/>
        <v/>
      </c>
      <c r="U264" t="str">
        <f t="shared" si="37"/>
        <v/>
      </c>
      <c r="V264" t="str">
        <f t="shared" si="37"/>
        <v/>
      </c>
      <c r="W264" t="str">
        <f t="shared" si="37"/>
        <v/>
      </c>
      <c r="X264" t="str">
        <f t="shared" si="37"/>
        <v/>
      </c>
      <c r="Y264" t="str">
        <f t="shared" si="37"/>
        <v/>
      </c>
      <c r="Z264" t="str">
        <f t="shared" si="37"/>
        <v/>
      </c>
      <c r="AA264" t="str">
        <f t="shared" si="37"/>
        <v/>
      </c>
      <c r="AB264" t="str">
        <f t="shared" si="36"/>
        <v/>
      </c>
      <c r="AC264" t="str">
        <f t="shared" si="36"/>
        <v/>
      </c>
      <c r="AD264" t="str">
        <f t="shared" si="36"/>
        <v/>
      </c>
      <c r="AE264" t="str">
        <f t="shared" si="36"/>
        <v/>
      </c>
    </row>
    <row r="265" spans="1:31" x14ac:dyDescent="0.25">
      <c r="B265" t="s">
        <v>4</v>
      </c>
      <c r="F265" s="2">
        <f t="shared" ca="1" si="38"/>
        <v>0.78883741292881915</v>
      </c>
      <c r="H265" t="str">
        <f ca="1">IF(I265=J265,3,"")</f>
        <v/>
      </c>
      <c r="I265" t="str">
        <f ca="1">IF(I263=1,1,"")</f>
        <v/>
      </c>
      <c r="J265">
        <f ca="1">IF(H263=3,0,"")</f>
        <v>0</v>
      </c>
      <c r="L265" t="str">
        <f t="shared" si="37"/>
        <v/>
      </c>
      <c r="M265" t="str">
        <f t="shared" si="37"/>
        <v/>
      </c>
      <c r="N265" t="str">
        <f t="shared" si="37"/>
        <v/>
      </c>
      <c r="O265" t="str">
        <f t="shared" si="37"/>
        <v/>
      </c>
      <c r="P265" t="str">
        <f t="shared" si="37"/>
        <v/>
      </c>
      <c r="Q265" t="str">
        <f t="shared" si="37"/>
        <v/>
      </c>
      <c r="R265" t="str">
        <f t="shared" si="37"/>
        <v/>
      </c>
      <c r="S265" t="str">
        <f t="shared" si="37"/>
        <v/>
      </c>
      <c r="T265" t="str">
        <f t="shared" si="37"/>
        <v/>
      </c>
      <c r="U265" t="str">
        <f t="shared" si="37"/>
        <v/>
      </c>
      <c r="V265" t="str">
        <f t="shared" si="37"/>
        <v/>
      </c>
      <c r="W265" t="str">
        <f t="shared" si="37"/>
        <v/>
      </c>
      <c r="X265" t="str">
        <f t="shared" si="37"/>
        <v/>
      </c>
      <c r="Y265" t="str">
        <f t="shared" si="37"/>
        <v/>
      </c>
      <c r="Z265" t="str">
        <f t="shared" si="37"/>
        <v/>
      </c>
      <c r="AA265" t="str">
        <f t="shared" si="37"/>
        <v/>
      </c>
      <c r="AB265">
        <f ca="1">IF($B265=AB$2,SUM($H265:$J265),"")</f>
        <v>0</v>
      </c>
      <c r="AC265" t="str">
        <f t="shared" si="36"/>
        <v/>
      </c>
      <c r="AD265" t="str">
        <f t="shared" si="36"/>
        <v/>
      </c>
      <c r="AE265" t="str">
        <f t="shared" si="36"/>
        <v/>
      </c>
    </row>
    <row r="266" spans="1:31" x14ac:dyDescent="0.25">
      <c r="A266" s="1">
        <v>43911</v>
      </c>
      <c r="B266" t="s">
        <v>1</v>
      </c>
      <c r="C266" s="2">
        <v>0.44</v>
      </c>
      <c r="D266" s="2">
        <v>0.26</v>
      </c>
      <c r="F266" s="2">
        <f t="shared" ca="1" si="38"/>
        <v>0.59512683376311659</v>
      </c>
      <c r="L266" t="str">
        <f t="shared" si="37"/>
        <v/>
      </c>
      <c r="M266" t="str">
        <f t="shared" si="37"/>
        <v/>
      </c>
      <c r="N266" t="str">
        <f t="shared" si="37"/>
        <v/>
      </c>
      <c r="O266" t="str">
        <f t="shared" si="37"/>
        <v/>
      </c>
      <c r="P266" t="str">
        <f t="shared" si="37"/>
        <v/>
      </c>
      <c r="Q266" t="str">
        <f t="shared" si="37"/>
        <v/>
      </c>
      <c r="R266" t="str">
        <f t="shared" si="37"/>
        <v/>
      </c>
      <c r="S266" t="str">
        <f t="shared" si="37"/>
        <v/>
      </c>
      <c r="T266" t="str">
        <f t="shared" si="37"/>
        <v/>
      </c>
      <c r="U266" t="str">
        <f t="shared" si="37"/>
        <v/>
      </c>
      <c r="V266" t="str">
        <f t="shared" si="37"/>
        <v/>
      </c>
      <c r="W266" t="str">
        <f t="shared" si="37"/>
        <v/>
      </c>
      <c r="X266" t="str">
        <f t="shared" si="37"/>
        <v/>
      </c>
      <c r="Y266" t="str">
        <f t="shared" si="37"/>
        <v/>
      </c>
      <c r="Z266" t="str">
        <f t="shared" si="37"/>
        <v/>
      </c>
      <c r="AA266" t="str">
        <f t="shared" si="37"/>
        <v/>
      </c>
      <c r="AB266" t="str">
        <f t="shared" si="36"/>
        <v/>
      </c>
      <c r="AC266" t="str">
        <f t="shared" si="36"/>
        <v/>
      </c>
      <c r="AD266" t="str">
        <f t="shared" si="36"/>
        <v/>
      </c>
      <c r="AE266" t="str">
        <f t="shared" si="36"/>
        <v/>
      </c>
    </row>
    <row r="267" spans="1:31" x14ac:dyDescent="0.25">
      <c r="B267" t="s">
        <v>8</v>
      </c>
      <c r="F267" s="2">
        <f t="shared" ca="1" si="38"/>
        <v>0.99627013528898123</v>
      </c>
      <c r="H267">
        <f ca="1">IF(F267&gt;(C268+D266),3,"")</f>
        <v>3</v>
      </c>
      <c r="I267" t="str">
        <f ca="1">IF(AND(F267&gt;D266,F267&lt;(D266+C268)),1,"")</f>
        <v/>
      </c>
      <c r="J267" t="str">
        <f ca="1">IF(OR(F267=D266,F267&lt;D266),0,"")</f>
        <v/>
      </c>
      <c r="L267" t="str">
        <f t="shared" si="37"/>
        <v/>
      </c>
      <c r="M267" t="str">
        <f t="shared" si="37"/>
        <v/>
      </c>
      <c r="N267" t="str">
        <f t="shared" si="37"/>
        <v/>
      </c>
      <c r="O267" t="str">
        <f t="shared" si="37"/>
        <v/>
      </c>
      <c r="P267" t="str">
        <f t="shared" si="37"/>
        <v/>
      </c>
      <c r="Q267" t="str">
        <f t="shared" si="37"/>
        <v/>
      </c>
      <c r="R267" t="str">
        <f t="shared" si="37"/>
        <v/>
      </c>
      <c r="S267" t="str">
        <f t="shared" si="37"/>
        <v/>
      </c>
      <c r="T267" t="str">
        <f t="shared" si="37"/>
        <v/>
      </c>
      <c r="U267" t="str">
        <f t="shared" si="37"/>
        <v/>
      </c>
      <c r="V267" t="str">
        <f t="shared" si="37"/>
        <v/>
      </c>
      <c r="W267" t="str">
        <f t="shared" si="37"/>
        <v/>
      </c>
      <c r="X267" t="str">
        <f t="shared" si="37"/>
        <v/>
      </c>
      <c r="Y267">
        <f ca="1">IF($B267=Y$2,SUM($H267:$J267),"")</f>
        <v>3</v>
      </c>
      <c r="Z267" t="str">
        <f t="shared" si="37"/>
        <v/>
      </c>
      <c r="AA267" t="str">
        <f t="shared" si="37"/>
        <v/>
      </c>
      <c r="AB267" t="str">
        <f t="shared" si="36"/>
        <v/>
      </c>
      <c r="AC267" t="str">
        <f t="shared" si="36"/>
        <v/>
      </c>
      <c r="AD267" t="str">
        <f t="shared" si="36"/>
        <v/>
      </c>
      <c r="AE267" t="str">
        <f t="shared" si="36"/>
        <v/>
      </c>
    </row>
    <row r="268" spans="1:31" x14ac:dyDescent="0.25">
      <c r="B268" t="s">
        <v>1</v>
      </c>
      <c r="C268" s="2">
        <v>0.31</v>
      </c>
      <c r="F268" s="2">
        <f t="shared" ca="1" si="38"/>
        <v>6.4718667284301423E-3</v>
      </c>
      <c r="L268" t="str">
        <f t="shared" si="37"/>
        <v/>
      </c>
      <c r="M268" t="str">
        <f t="shared" si="37"/>
        <v/>
      </c>
      <c r="N268" t="str">
        <f t="shared" si="37"/>
        <v/>
      </c>
      <c r="O268" t="str">
        <f t="shared" si="37"/>
        <v/>
      </c>
      <c r="P268" t="str">
        <f t="shared" si="37"/>
        <v/>
      </c>
      <c r="Q268" t="str">
        <f t="shared" si="37"/>
        <v/>
      </c>
      <c r="R268" t="str">
        <f t="shared" si="37"/>
        <v/>
      </c>
      <c r="S268" t="str">
        <f t="shared" si="37"/>
        <v/>
      </c>
      <c r="T268" t="str">
        <f t="shared" si="37"/>
        <v/>
      </c>
      <c r="U268" t="str">
        <f t="shared" si="37"/>
        <v/>
      </c>
      <c r="V268" t="str">
        <f t="shared" si="37"/>
        <v/>
      </c>
      <c r="W268" t="str">
        <f t="shared" si="37"/>
        <v/>
      </c>
      <c r="X268" t="str">
        <f t="shared" si="37"/>
        <v/>
      </c>
      <c r="Y268" t="str">
        <f t="shared" si="37"/>
        <v/>
      </c>
      <c r="Z268" t="str">
        <f t="shared" si="37"/>
        <v/>
      </c>
      <c r="AA268" t="str">
        <f t="shared" si="37"/>
        <v/>
      </c>
      <c r="AB268" t="str">
        <f t="shared" si="36"/>
        <v/>
      </c>
      <c r="AC268" t="str">
        <f t="shared" si="36"/>
        <v/>
      </c>
      <c r="AD268" t="str">
        <f t="shared" si="36"/>
        <v/>
      </c>
      <c r="AE268" t="str">
        <f t="shared" si="36"/>
        <v/>
      </c>
    </row>
    <row r="269" spans="1:31" x14ac:dyDescent="0.25">
      <c r="B269" t="s">
        <v>16</v>
      </c>
      <c r="F269" s="2">
        <f t="shared" ca="1" si="38"/>
        <v>0.72324123384278904</v>
      </c>
      <c r="H269" t="str">
        <f ca="1">IF(I269=J269,3,"")</f>
        <v/>
      </c>
      <c r="I269" t="str">
        <f ca="1">IF(I267=1,1,"")</f>
        <v/>
      </c>
      <c r="J269">
        <f ca="1">IF(H267=3,0,"")</f>
        <v>0</v>
      </c>
      <c r="L269" t="str">
        <f t="shared" si="37"/>
        <v/>
      </c>
      <c r="M269" t="str">
        <f t="shared" si="37"/>
        <v/>
      </c>
      <c r="N269" t="str">
        <f t="shared" si="37"/>
        <v/>
      </c>
      <c r="O269" t="str">
        <f t="shared" si="37"/>
        <v/>
      </c>
      <c r="P269" t="str">
        <f t="shared" si="37"/>
        <v/>
      </c>
      <c r="Q269" t="str">
        <f t="shared" si="37"/>
        <v/>
      </c>
      <c r="R269" t="str">
        <f t="shared" si="37"/>
        <v/>
      </c>
      <c r="S269" t="str">
        <f t="shared" si="37"/>
        <v/>
      </c>
      <c r="T269" t="str">
        <f t="shared" si="37"/>
        <v/>
      </c>
      <c r="U269" t="str">
        <f t="shared" si="37"/>
        <v/>
      </c>
      <c r="V269" t="str">
        <f t="shared" si="37"/>
        <v/>
      </c>
      <c r="W269" t="str">
        <f t="shared" si="37"/>
        <v/>
      </c>
      <c r="X269" t="str">
        <f t="shared" si="37"/>
        <v/>
      </c>
      <c r="Y269" t="str">
        <f t="shared" si="37"/>
        <v/>
      </c>
      <c r="Z269" t="str">
        <f t="shared" si="37"/>
        <v/>
      </c>
      <c r="AA269">
        <f ca="1">IF($B269=AA$2,SUM($H269:$J269),"")</f>
        <v>0</v>
      </c>
      <c r="AB269" t="str">
        <f t="shared" si="36"/>
        <v/>
      </c>
      <c r="AC269" t="str">
        <f t="shared" si="36"/>
        <v/>
      </c>
      <c r="AD269" t="str">
        <f t="shared" si="36"/>
        <v/>
      </c>
      <c r="AE269" t="str">
        <f t="shared" si="36"/>
        <v/>
      </c>
    </row>
    <row r="270" spans="1:31" x14ac:dyDescent="0.25">
      <c r="A270" s="1">
        <v>43911</v>
      </c>
      <c r="B270" t="s">
        <v>1</v>
      </c>
      <c r="C270" s="2">
        <v>0.4</v>
      </c>
      <c r="D270" s="2">
        <v>0.28000000000000003</v>
      </c>
      <c r="F270" s="2">
        <f t="shared" ca="1" si="38"/>
        <v>7.1066735704009343E-2</v>
      </c>
      <c r="L270" t="str">
        <f t="shared" si="37"/>
        <v/>
      </c>
      <c r="M270" t="str">
        <f t="shared" si="37"/>
        <v/>
      </c>
      <c r="N270" t="str">
        <f t="shared" si="37"/>
        <v/>
      </c>
      <c r="O270" t="str">
        <f t="shared" si="37"/>
        <v/>
      </c>
      <c r="P270" t="str">
        <f t="shared" si="37"/>
        <v/>
      </c>
      <c r="Q270" t="str">
        <f t="shared" si="37"/>
        <v/>
      </c>
      <c r="R270" t="str">
        <f t="shared" si="37"/>
        <v/>
      </c>
      <c r="S270" t="str">
        <f t="shared" si="37"/>
        <v/>
      </c>
      <c r="T270" t="str">
        <f t="shared" si="37"/>
        <v/>
      </c>
      <c r="U270" t="str">
        <f t="shared" si="37"/>
        <v/>
      </c>
      <c r="V270" t="str">
        <f t="shared" si="37"/>
        <v/>
      </c>
      <c r="W270" t="str">
        <f t="shared" si="37"/>
        <v/>
      </c>
      <c r="X270" t="str">
        <f t="shared" si="37"/>
        <v/>
      </c>
      <c r="Y270" t="str">
        <f t="shared" si="37"/>
        <v/>
      </c>
      <c r="Z270" t="str">
        <f t="shared" si="37"/>
        <v/>
      </c>
      <c r="AA270" t="str">
        <f t="shared" si="37"/>
        <v/>
      </c>
      <c r="AB270" t="str">
        <f t="shared" si="36"/>
        <v/>
      </c>
      <c r="AC270" t="str">
        <f t="shared" si="36"/>
        <v/>
      </c>
      <c r="AD270" t="str">
        <f t="shared" si="36"/>
        <v/>
      </c>
      <c r="AE270" t="str">
        <f t="shared" si="36"/>
        <v/>
      </c>
    </row>
    <row r="271" spans="1:31" x14ac:dyDescent="0.25">
      <c r="B271" t="s">
        <v>18</v>
      </c>
      <c r="F271" s="2">
        <f t="shared" ca="1" si="38"/>
        <v>0.1238037801565911</v>
      </c>
      <c r="H271" t="str">
        <f ca="1">IF(F271&gt;(C272+D270),3,"")</f>
        <v/>
      </c>
      <c r="I271" t="str">
        <f ca="1">IF(AND(F271&gt;D270,F271&lt;(D270+C272)),1,"")</f>
        <v/>
      </c>
      <c r="J271">
        <f ca="1">IF(OR(F271=D270,F271&lt;D270),0,"")</f>
        <v>0</v>
      </c>
      <c r="L271" t="str">
        <f t="shared" si="37"/>
        <v/>
      </c>
      <c r="M271" t="str">
        <f t="shared" si="37"/>
        <v/>
      </c>
      <c r="N271" t="str">
        <f t="shared" si="37"/>
        <v/>
      </c>
      <c r="O271" t="str">
        <f t="shared" si="37"/>
        <v/>
      </c>
      <c r="P271" t="str">
        <f t="shared" si="37"/>
        <v/>
      </c>
      <c r="Q271" t="str">
        <f t="shared" si="37"/>
        <v/>
      </c>
      <c r="R271" t="str">
        <f t="shared" si="37"/>
        <v/>
      </c>
      <c r="S271" t="str">
        <f t="shared" si="37"/>
        <v/>
      </c>
      <c r="T271" t="str">
        <f t="shared" si="37"/>
        <v/>
      </c>
      <c r="U271" t="str">
        <f t="shared" si="37"/>
        <v/>
      </c>
      <c r="V271" t="str">
        <f t="shared" si="37"/>
        <v/>
      </c>
      <c r="W271" t="str">
        <f t="shared" si="37"/>
        <v/>
      </c>
      <c r="X271">
        <f ca="1">IF($B271=X$2,SUM($H271:$J271),"")</f>
        <v>0</v>
      </c>
      <c r="Y271" t="str">
        <f t="shared" si="37"/>
        <v/>
      </c>
      <c r="Z271" t="str">
        <f t="shared" si="37"/>
        <v/>
      </c>
      <c r="AA271" t="str">
        <f t="shared" si="37"/>
        <v/>
      </c>
      <c r="AB271" t="str">
        <f t="shared" si="36"/>
        <v/>
      </c>
      <c r="AC271" t="str">
        <f t="shared" si="36"/>
        <v/>
      </c>
      <c r="AD271" t="str">
        <f t="shared" si="36"/>
        <v/>
      </c>
      <c r="AE271" t="str">
        <f t="shared" si="36"/>
        <v/>
      </c>
    </row>
    <row r="272" spans="1:31" x14ac:dyDescent="0.25">
      <c r="B272" t="s">
        <v>1</v>
      </c>
      <c r="C272" s="2">
        <v>0.32</v>
      </c>
      <c r="F272" s="2">
        <f t="shared" ca="1" si="38"/>
        <v>0.39228968060815816</v>
      </c>
      <c r="L272" t="str">
        <f t="shared" si="37"/>
        <v/>
      </c>
      <c r="M272" t="str">
        <f t="shared" si="37"/>
        <v/>
      </c>
      <c r="N272" t="str">
        <f t="shared" si="37"/>
        <v/>
      </c>
      <c r="O272" t="str">
        <f t="shared" si="37"/>
        <v/>
      </c>
      <c r="P272" t="str">
        <f t="shared" si="37"/>
        <v/>
      </c>
      <c r="Q272" t="str">
        <f t="shared" si="37"/>
        <v/>
      </c>
      <c r="R272" t="str">
        <f t="shared" si="37"/>
        <v/>
      </c>
      <c r="S272" t="str">
        <f t="shared" si="37"/>
        <v/>
      </c>
      <c r="T272" t="str">
        <f t="shared" si="37"/>
        <v/>
      </c>
      <c r="U272" t="str">
        <f t="shared" si="37"/>
        <v/>
      </c>
      <c r="V272" t="str">
        <f t="shared" si="37"/>
        <v/>
      </c>
      <c r="W272" t="str">
        <f t="shared" si="37"/>
        <v/>
      </c>
      <c r="X272" t="str">
        <f t="shared" si="37"/>
        <v/>
      </c>
      <c r="Y272" t="str">
        <f t="shared" si="37"/>
        <v/>
      </c>
      <c r="Z272" t="str">
        <f t="shared" si="37"/>
        <v/>
      </c>
      <c r="AA272" t="str">
        <f t="shared" ref="AA272:AE287" si="39">IF($B272=AA$2,SUM($H272:$J272),"")</f>
        <v/>
      </c>
      <c r="AB272" t="str">
        <f t="shared" si="39"/>
        <v/>
      </c>
      <c r="AC272" t="str">
        <f t="shared" si="39"/>
        <v/>
      </c>
      <c r="AD272" t="str">
        <f t="shared" si="39"/>
        <v/>
      </c>
      <c r="AE272" t="str">
        <f t="shared" si="39"/>
        <v/>
      </c>
    </row>
    <row r="273" spans="1:31" x14ac:dyDescent="0.25">
      <c r="B273" t="s">
        <v>13</v>
      </c>
      <c r="F273" s="2">
        <f t="shared" ca="1" si="38"/>
        <v>0.9326990376978106</v>
      </c>
      <c r="H273">
        <f ca="1">IF(I273=J273,3,"")</f>
        <v>3</v>
      </c>
      <c r="I273" t="str">
        <f ca="1">IF(I271=1,1,"")</f>
        <v/>
      </c>
      <c r="J273" t="str">
        <f ca="1">IF(H271=3,0,"")</f>
        <v/>
      </c>
      <c r="L273" t="str">
        <f t="shared" ref="L273:AA288" si="40">IF($B273=L$2,SUM($H273:$J273),"")</f>
        <v/>
      </c>
      <c r="M273" t="str">
        <f t="shared" si="40"/>
        <v/>
      </c>
      <c r="N273" t="str">
        <f t="shared" si="40"/>
        <v/>
      </c>
      <c r="O273" t="str">
        <f t="shared" si="40"/>
        <v/>
      </c>
      <c r="P273" t="str">
        <f t="shared" si="40"/>
        <v/>
      </c>
      <c r="Q273" t="str">
        <f t="shared" si="40"/>
        <v/>
      </c>
      <c r="R273" t="str">
        <f t="shared" si="40"/>
        <v/>
      </c>
      <c r="S273" t="str">
        <f t="shared" si="40"/>
        <v/>
      </c>
      <c r="T273" t="str">
        <f t="shared" si="40"/>
        <v/>
      </c>
      <c r="U273" t="str">
        <f t="shared" si="40"/>
        <v/>
      </c>
      <c r="V273" t="str">
        <f t="shared" si="40"/>
        <v/>
      </c>
      <c r="W273" t="str">
        <f t="shared" si="40"/>
        <v/>
      </c>
      <c r="X273" t="str">
        <f t="shared" si="40"/>
        <v/>
      </c>
      <c r="Y273" t="str">
        <f t="shared" si="40"/>
        <v/>
      </c>
      <c r="Z273" t="str">
        <f t="shared" si="40"/>
        <v/>
      </c>
      <c r="AA273" t="str">
        <f t="shared" si="40"/>
        <v/>
      </c>
      <c r="AB273" t="str">
        <f t="shared" si="39"/>
        <v/>
      </c>
      <c r="AC273" t="str">
        <f t="shared" si="39"/>
        <v/>
      </c>
      <c r="AD273">
        <f ca="1">IF($B273=AD$2,SUM($H273:$J273),"")</f>
        <v>3</v>
      </c>
      <c r="AE273" t="str">
        <f t="shared" si="39"/>
        <v/>
      </c>
    </row>
    <row r="274" spans="1:31" x14ac:dyDescent="0.25">
      <c r="A274" s="1">
        <v>43911</v>
      </c>
      <c r="B274" t="s">
        <v>1</v>
      </c>
      <c r="C274" s="2">
        <v>0.41</v>
      </c>
      <c r="D274" s="2">
        <v>0.25</v>
      </c>
      <c r="F274" s="2">
        <f t="shared" ca="1" si="38"/>
        <v>0.65022958990908009</v>
      </c>
      <c r="L274" t="str">
        <f t="shared" si="40"/>
        <v/>
      </c>
      <c r="M274" t="str">
        <f t="shared" si="40"/>
        <v/>
      </c>
      <c r="N274" t="str">
        <f t="shared" si="40"/>
        <v/>
      </c>
      <c r="O274" t="str">
        <f t="shared" si="40"/>
        <v/>
      </c>
      <c r="P274" t="str">
        <f t="shared" si="40"/>
        <v/>
      </c>
      <c r="Q274" t="str">
        <f t="shared" si="40"/>
        <v/>
      </c>
      <c r="R274" t="str">
        <f t="shared" si="40"/>
        <v/>
      </c>
      <c r="S274" t="str">
        <f t="shared" si="40"/>
        <v/>
      </c>
      <c r="T274" t="str">
        <f t="shared" si="40"/>
        <v/>
      </c>
      <c r="U274" t="str">
        <f t="shared" si="40"/>
        <v/>
      </c>
      <c r="V274" t="str">
        <f t="shared" si="40"/>
        <v/>
      </c>
      <c r="W274" t="str">
        <f t="shared" si="40"/>
        <v/>
      </c>
      <c r="X274" t="str">
        <f t="shared" si="40"/>
        <v/>
      </c>
      <c r="Y274" t="str">
        <f t="shared" si="40"/>
        <v/>
      </c>
      <c r="Z274" t="str">
        <f t="shared" si="40"/>
        <v/>
      </c>
      <c r="AA274" t="str">
        <f t="shared" si="40"/>
        <v/>
      </c>
      <c r="AB274" t="str">
        <f t="shared" si="39"/>
        <v/>
      </c>
      <c r="AC274" t="str">
        <f t="shared" si="39"/>
        <v/>
      </c>
      <c r="AD274" t="str">
        <f t="shared" si="39"/>
        <v/>
      </c>
      <c r="AE274" t="str">
        <f t="shared" si="39"/>
        <v/>
      </c>
    </row>
    <row r="275" spans="1:31" x14ac:dyDescent="0.25">
      <c r="B275" t="s">
        <v>7</v>
      </c>
      <c r="F275" s="2">
        <f t="shared" ca="1" si="38"/>
        <v>0.53055501126746607</v>
      </c>
      <c r="H275" t="str">
        <f ca="1">IF(F275&gt;(C276+D274),3,"")</f>
        <v/>
      </c>
      <c r="I275">
        <f ca="1">IF(AND(F275&gt;D274,F275&lt;(D274+C276)),1,"")</f>
        <v>1</v>
      </c>
      <c r="J275" t="str">
        <f ca="1">IF(OR(F275=D274,F275&lt;D274),0,"")</f>
        <v/>
      </c>
      <c r="L275" t="str">
        <f t="shared" si="40"/>
        <v/>
      </c>
      <c r="M275" t="str">
        <f t="shared" si="40"/>
        <v/>
      </c>
      <c r="N275" t="str">
        <f t="shared" si="40"/>
        <v/>
      </c>
      <c r="O275" t="str">
        <f t="shared" si="40"/>
        <v/>
      </c>
      <c r="P275" t="str">
        <f t="shared" si="40"/>
        <v/>
      </c>
      <c r="Q275" t="str">
        <f t="shared" si="40"/>
        <v/>
      </c>
      <c r="R275" t="str">
        <f t="shared" si="40"/>
        <v/>
      </c>
      <c r="S275" t="str">
        <f t="shared" si="40"/>
        <v/>
      </c>
      <c r="T275">
        <f ca="1">IF($B275=T$2,SUM($H275:$J275),"")</f>
        <v>1</v>
      </c>
      <c r="U275" t="str">
        <f t="shared" si="40"/>
        <v/>
      </c>
      <c r="V275" t="str">
        <f t="shared" si="40"/>
        <v/>
      </c>
      <c r="W275" t="str">
        <f t="shared" si="40"/>
        <v/>
      </c>
      <c r="X275" t="str">
        <f t="shared" si="40"/>
        <v/>
      </c>
      <c r="Y275" t="str">
        <f t="shared" si="40"/>
        <v/>
      </c>
      <c r="Z275" t="str">
        <f t="shared" si="40"/>
        <v/>
      </c>
      <c r="AA275" t="str">
        <f t="shared" si="40"/>
        <v/>
      </c>
      <c r="AB275" t="str">
        <f t="shared" si="39"/>
        <v/>
      </c>
      <c r="AC275" t="str">
        <f t="shared" si="39"/>
        <v/>
      </c>
      <c r="AD275" t="str">
        <f t="shared" si="39"/>
        <v/>
      </c>
      <c r="AE275" t="str">
        <f t="shared" si="39"/>
        <v/>
      </c>
    </row>
    <row r="276" spans="1:31" x14ac:dyDescent="0.25">
      <c r="B276" t="s">
        <v>1</v>
      </c>
      <c r="C276" s="2">
        <v>0.34</v>
      </c>
      <c r="F276" s="2">
        <f t="shared" ca="1" si="38"/>
        <v>0.62417000438203218</v>
      </c>
      <c r="L276" t="str">
        <f t="shared" si="40"/>
        <v/>
      </c>
      <c r="M276" t="str">
        <f t="shared" si="40"/>
        <v/>
      </c>
      <c r="N276" t="str">
        <f t="shared" si="40"/>
        <v/>
      </c>
      <c r="O276" t="str">
        <f t="shared" si="40"/>
        <v/>
      </c>
      <c r="P276" t="str">
        <f t="shared" si="40"/>
        <v/>
      </c>
      <c r="Q276" t="str">
        <f t="shared" si="40"/>
        <v/>
      </c>
      <c r="R276" t="str">
        <f t="shared" si="40"/>
        <v/>
      </c>
      <c r="S276" t="str">
        <f t="shared" si="40"/>
        <v/>
      </c>
      <c r="T276" t="str">
        <f t="shared" si="40"/>
        <v/>
      </c>
      <c r="U276" t="str">
        <f t="shared" si="40"/>
        <v/>
      </c>
      <c r="V276" t="str">
        <f t="shared" si="40"/>
        <v/>
      </c>
      <c r="W276" t="str">
        <f t="shared" si="40"/>
        <v/>
      </c>
      <c r="X276" t="str">
        <f t="shared" si="40"/>
        <v/>
      </c>
      <c r="Y276" t="str">
        <f t="shared" si="40"/>
        <v/>
      </c>
      <c r="Z276" t="str">
        <f t="shared" si="40"/>
        <v/>
      </c>
      <c r="AA276" t="str">
        <f t="shared" si="40"/>
        <v/>
      </c>
      <c r="AB276" t="str">
        <f t="shared" si="39"/>
        <v/>
      </c>
      <c r="AC276" t="str">
        <f t="shared" si="39"/>
        <v/>
      </c>
      <c r="AD276" t="str">
        <f t="shared" si="39"/>
        <v/>
      </c>
      <c r="AE276" t="str">
        <f t="shared" si="39"/>
        <v/>
      </c>
    </row>
    <row r="277" spans="1:31" x14ac:dyDescent="0.25">
      <c r="B277" t="s">
        <v>19</v>
      </c>
      <c r="F277" s="2">
        <f t="shared" ca="1" si="38"/>
        <v>0.83633779956388676</v>
      </c>
      <c r="H277" t="str">
        <f ca="1">IF(I277=J277,3,"")</f>
        <v/>
      </c>
      <c r="I277">
        <f ca="1">IF(I275=1,1,"")</f>
        <v>1</v>
      </c>
      <c r="J277" t="str">
        <f ca="1">IF(H275=3,0,"")</f>
        <v/>
      </c>
      <c r="L277" t="str">
        <f t="shared" si="40"/>
        <v/>
      </c>
      <c r="M277" t="str">
        <f t="shared" si="40"/>
        <v/>
      </c>
      <c r="N277" t="str">
        <f t="shared" si="40"/>
        <v/>
      </c>
      <c r="O277" t="str">
        <f t="shared" si="40"/>
        <v/>
      </c>
      <c r="P277" t="str">
        <f t="shared" si="40"/>
        <v/>
      </c>
      <c r="Q277" t="str">
        <f t="shared" si="40"/>
        <v/>
      </c>
      <c r="R277" t="str">
        <f t="shared" si="40"/>
        <v/>
      </c>
      <c r="S277" t="str">
        <f t="shared" si="40"/>
        <v/>
      </c>
      <c r="T277" t="str">
        <f t="shared" si="40"/>
        <v/>
      </c>
      <c r="U277">
        <f ca="1">IF($B277=U$2,SUM($H277:$J277),"")</f>
        <v>1</v>
      </c>
      <c r="V277" t="str">
        <f t="shared" si="40"/>
        <v/>
      </c>
      <c r="W277" t="str">
        <f t="shared" si="40"/>
        <v/>
      </c>
      <c r="X277" t="str">
        <f t="shared" si="40"/>
        <v/>
      </c>
      <c r="Y277" t="str">
        <f t="shared" si="40"/>
        <v/>
      </c>
      <c r="Z277" t="str">
        <f t="shared" si="40"/>
        <v/>
      </c>
      <c r="AA277" t="str">
        <f t="shared" si="40"/>
        <v/>
      </c>
      <c r="AB277" t="str">
        <f t="shared" si="39"/>
        <v/>
      </c>
      <c r="AC277" t="str">
        <f t="shared" si="39"/>
        <v/>
      </c>
      <c r="AD277" t="str">
        <f t="shared" si="39"/>
        <v/>
      </c>
      <c r="AE277" t="str">
        <f t="shared" si="39"/>
        <v/>
      </c>
    </row>
    <row r="278" spans="1:31" x14ac:dyDescent="0.25">
      <c r="A278" s="1">
        <v>43911</v>
      </c>
      <c r="B278" t="s">
        <v>1</v>
      </c>
      <c r="C278" s="2">
        <v>0.6</v>
      </c>
      <c r="D278" s="2">
        <v>0.23</v>
      </c>
      <c r="F278" s="2">
        <f t="shared" ca="1" si="38"/>
        <v>0.52912542049148847</v>
      </c>
      <c r="L278" t="str">
        <f t="shared" si="40"/>
        <v/>
      </c>
      <c r="M278" t="str">
        <f t="shared" si="40"/>
        <v/>
      </c>
      <c r="N278" t="str">
        <f t="shared" si="40"/>
        <v/>
      </c>
      <c r="O278" t="str">
        <f t="shared" si="40"/>
        <v/>
      </c>
      <c r="P278" t="str">
        <f t="shared" si="40"/>
        <v/>
      </c>
      <c r="Q278" t="str">
        <f t="shared" si="40"/>
        <v/>
      </c>
      <c r="R278" t="str">
        <f t="shared" si="40"/>
        <v/>
      </c>
      <c r="S278" t="str">
        <f t="shared" si="40"/>
        <v/>
      </c>
      <c r="T278" t="str">
        <f t="shared" si="40"/>
        <v/>
      </c>
      <c r="U278" t="str">
        <f t="shared" si="40"/>
        <v/>
      </c>
      <c r="V278" t="str">
        <f t="shared" si="40"/>
        <v/>
      </c>
      <c r="W278" t="str">
        <f t="shared" si="40"/>
        <v/>
      </c>
      <c r="X278" t="str">
        <f t="shared" si="40"/>
        <v/>
      </c>
      <c r="Y278" t="str">
        <f t="shared" si="40"/>
        <v/>
      </c>
      <c r="Z278" t="str">
        <f t="shared" si="40"/>
        <v/>
      </c>
      <c r="AA278" t="str">
        <f t="shared" si="40"/>
        <v/>
      </c>
      <c r="AB278" t="str">
        <f t="shared" si="39"/>
        <v/>
      </c>
      <c r="AC278" t="str">
        <f t="shared" si="39"/>
        <v/>
      </c>
      <c r="AD278" t="str">
        <f t="shared" si="39"/>
        <v/>
      </c>
      <c r="AE278" t="str">
        <f t="shared" si="39"/>
        <v/>
      </c>
    </row>
    <row r="279" spans="1:31" x14ac:dyDescent="0.25">
      <c r="B279" t="s">
        <v>5</v>
      </c>
      <c r="F279" s="2">
        <f t="shared" ca="1" si="38"/>
        <v>0.40451520468683166</v>
      </c>
      <c r="H279" t="str">
        <f ca="1">IF(F279&gt;(C280+D278),3,"")</f>
        <v/>
      </c>
      <c r="I279">
        <f ca="1">IF(AND(F279&gt;D278,F279&lt;(D278+C280)),1,"")</f>
        <v>1</v>
      </c>
      <c r="J279" t="str">
        <f ca="1">IF(OR(F279=D278,F279&lt;D278),0,"")</f>
        <v/>
      </c>
      <c r="L279" t="str">
        <f t="shared" si="40"/>
        <v/>
      </c>
      <c r="M279" t="str">
        <f t="shared" si="40"/>
        <v/>
      </c>
      <c r="N279">
        <f ca="1">IF($B279=N$2,SUM($H279:$J279),"")</f>
        <v>1</v>
      </c>
      <c r="O279" t="str">
        <f t="shared" si="40"/>
        <v/>
      </c>
      <c r="P279" t="str">
        <f t="shared" si="40"/>
        <v/>
      </c>
      <c r="Q279" t="str">
        <f t="shared" si="40"/>
        <v/>
      </c>
      <c r="R279" t="str">
        <f t="shared" si="40"/>
        <v/>
      </c>
      <c r="S279" t="str">
        <f t="shared" si="40"/>
        <v/>
      </c>
      <c r="T279" t="str">
        <f t="shared" si="40"/>
        <v/>
      </c>
      <c r="U279" t="str">
        <f t="shared" si="40"/>
        <v/>
      </c>
      <c r="V279" t="str">
        <f t="shared" si="40"/>
        <v/>
      </c>
      <c r="W279" t="str">
        <f t="shared" si="40"/>
        <v/>
      </c>
      <c r="X279" t="str">
        <f t="shared" si="40"/>
        <v/>
      </c>
      <c r="Y279" t="str">
        <f t="shared" si="40"/>
        <v/>
      </c>
      <c r="Z279" t="str">
        <f t="shared" si="40"/>
        <v/>
      </c>
      <c r="AA279" t="str">
        <f t="shared" si="40"/>
        <v/>
      </c>
      <c r="AB279" t="str">
        <f t="shared" si="39"/>
        <v/>
      </c>
      <c r="AC279" t="str">
        <f t="shared" si="39"/>
        <v/>
      </c>
      <c r="AD279" t="str">
        <f t="shared" si="39"/>
        <v/>
      </c>
      <c r="AE279" t="str">
        <f t="shared" si="39"/>
        <v/>
      </c>
    </row>
    <row r="280" spans="1:31" x14ac:dyDescent="0.25">
      <c r="B280" t="s">
        <v>1</v>
      </c>
      <c r="C280" s="2">
        <v>0.18</v>
      </c>
      <c r="F280" s="2">
        <f t="shared" ca="1" si="38"/>
        <v>0.93758246260898837</v>
      </c>
      <c r="L280" t="str">
        <f t="shared" si="40"/>
        <v/>
      </c>
      <c r="M280" t="str">
        <f t="shared" si="40"/>
        <v/>
      </c>
      <c r="N280" t="str">
        <f t="shared" si="40"/>
        <v/>
      </c>
      <c r="O280" t="str">
        <f t="shared" si="40"/>
        <v/>
      </c>
      <c r="P280" t="str">
        <f t="shared" si="40"/>
        <v/>
      </c>
      <c r="Q280" t="str">
        <f t="shared" si="40"/>
        <v/>
      </c>
      <c r="R280" t="str">
        <f t="shared" si="40"/>
        <v/>
      </c>
      <c r="S280" t="str">
        <f t="shared" si="40"/>
        <v/>
      </c>
      <c r="T280" t="str">
        <f t="shared" si="40"/>
        <v/>
      </c>
      <c r="U280" t="str">
        <f t="shared" si="40"/>
        <v/>
      </c>
      <c r="V280" t="str">
        <f t="shared" si="40"/>
        <v/>
      </c>
      <c r="W280" t="str">
        <f t="shared" si="40"/>
        <v/>
      </c>
      <c r="X280" t="str">
        <f t="shared" si="40"/>
        <v/>
      </c>
      <c r="Y280" t="str">
        <f t="shared" si="40"/>
        <v/>
      </c>
      <c r="Z280" t="str">
        <f t="shared" si="40"/>
        <v/>
      </c>
      <c r="AA280" t="str">
        <f t="shared" si="40"/>
        <v/>
      </c>
      <c r="AB280" t="str">
        <f t="shared" si="39"/>
        <v/>
      </c>
      <c r="AC280" t="str">
        <f t="shared" si="39"/>
        <v/>
      </c>
      <c r="AD280" t="str">
        <f t="shared" si="39"/>
        <v/>
      </c>
      <c r="AE280" t="str">
        <f t="shared" si="39"/>
        <v/>
      </c>
    </row>
    <row r="281" spans="1:31" x14ac:dyDescent="0.25">
      <c r="B281" t="s">
        <v>10</v>
      </c>
      <c r="F281" s="2">
        <f t="shared" ca="1" si="38"/>
        <v>0.91568408066304885</v>
      </c>
      <c r="H281" t="str">
        <f ca="1">IF(I281=J281,3,"")</f>
        <v/>
      </c>
      <c r="I281">
        <f ca="1">IF(I279=1,1,"")</f>
        <v>1</v>
      </c>
      <c r="J281" t="str">
        <f ca="1">IF(H279=3,0,"")</f>
        <v/>
      </c>
      <c r="L281" t="str">
        <f t="shared" si="40"/>
        <v/>
      </c>
      <c r="M281" t="str">
        <f t="shared" si="40"/>
        <v/>
      </c>
      <c r="N281" t="str">
        <f t="shared" si="40"/>
        <v/>
      </c>
      <c r="O281" t="str">
        <f t="shared" si="40"/>
        <v/>
      </c>
      <c r="P281" t="str">
        <f t="shared" si="40"/>
        <v/>
      </c>
      <c r="Q281" t="str">
        <f t="shared" si="40"/>
        <v/>
      </c>
      <c r="R281" t="str">
        <f t="shared" si="40"/>
        <v/>
      </c>
      <c r="S281" t="str">
        <f t="shared" si="40"/>
        <v/>
      </c>
      <c r="T281" t="str">
        <f t="shared" si="40"/>
        <v/>
      </c>
      <c r="U281" t="str">
        <f t="shared" si="40"/>
        <v/>
      </c>
      <c r="V281" t="str">
        <f t="shared" si="40"/>
        <v/>
      </c>
      <c r="W281" t="str">
        <f t="shared" si="40"/>
        <v/>
      </c>
      <c r="X281" t="str">
        <f t="shared" si="40"/>
        <v/>
      </c>
      <c r="Y281" t="str">
        <f t="shared" si="40"/>
        <v/>
      </c>
      <c r="Z281">
        <f ca="1">IF($B281=Z$2,SUM($H281:$J281),"")</f>
        <v>1</v>
      </c>
      <c r="AA281" t="str">
        <f t="shared" si="40"/>
        <v/>
      </c>
      <c r="AB281" t="str">
        <f t="shared" si="39"/>
        <v/>
      </c>
      <c r="AC281" t="str">
        <f t="shared" si="39"/>
        <v/>
      </c>
      <c r="AD281" t="str">
        <f t="shared" si="39"/>
        <v/>
      </c>
      <c r="AE281" t="str">
        <f t="shared" si="39"/>
        <v/>
      </c>
    </row>
    <row r="282" spans="1:31" x14ac:dyDescent="0.25">
      <c r="A282" s="1">
        <v>43911</v>
      </c>
      <c r="B282" t="s">
        <v>1</v>
      </c>
      <c r="C282" s="2">
        <v>0.62</v>
      </c>
      <c r="D282" s="2">
        <v>0.23</v>
      </c>
      <c r="F282" s="2">
        <f t="shared" ca="1" si="38"/>
        <v>0.54463804443614805</v>
      </c>
      <c r="L282" t="str">
        <f t="shared" si="40"/>
        <v/>
      </c>
      <c r="M282" t="str">
        <f t="shared" si="40"/>
        <v/>
      </c>
      <c r="N282" t="str">
        <f t="shared" si="40"/>
        <v/>
      </c>
      <c r="O282" t="str">
        <f t="shared" si="40"/>
        <v/>
      </c>
      <c r="P282" t="str">
        <f t="shared" si="40"/>
        <v/>
      </c>
      <c r="Q282" t="str">
        <f t="shared" si="40"/>
        <v/>
      </c>
      <c r="R282" t="str">
        <f t="shared" si="40"/>
        <v/>
      </c>
      <c r="S282" t="str">
        <f t="shared" si="40"/>
        <v/>
      </c>
      <c r="T282" t="str">
        <f t="shared" si="40"/>
        <v/>
      </c>
      <c r="U282" t="str">
        <f t="shared" si="40"/>
        <v/>
      </c>
      <c r="V282" t="str">
        <f t="shared" si="40"/>
        <v/>
      </c>
      <c r="W282" t="str">
        <f t="shared" si="40"/>
        <v/>
      </c>
      <c r="X282" t="str">
        <f t="shared" si="40"/>
        <v/>
      </c>
      <c r="Y282" t="str">
        <f t="shared" si="40"/>
        <v/>
      </c>
      <c r="Z282" t="str">
        <f t="shared" si="40"/>
        <v/>
      </c>
      <c r="AA282" t="str">
        <f t="shared" si="40"/>
        <v/>
      </c>
      <c r="AB282" t="str">
        <f t="shared" si="39"/>
        <v/>
      </c>
      <c r="AC282" t="str">
        <f t="shared" si="39"/>
        <v/>
      </c>
      <c r="AD282" t="str">
        <f t="shared" si="39"/>
        <v/>
      </c>
      <c r="AE282" t="str">
        <f t="shared" si="39"/>
        <v/>
      </c>
    </row>
    <row r="283" spans="1:31" x14ac:dyDescent="0.25">
      <c r="B283" t="s">
        <v>2</v>
      </c>
      <c r="F283" s="2">
        <f t="shared" ca="1" si="38"/>
        <v>0.61595042806681255</v>
      </c>
      <c r="H283">
        <f ca="1">IF(F283&gt;(C284+D282),3,"")</f>
        <v>3</v>
      </c>
      <c r="I283" t="str">
        <f ca="1">IF(AND(F283&gt;D282,F283&lt;(D282+C284)),1,"")</f>
        <v/>
      </c>
      <c r="J283" t="str">
        <f ca="1">IF(OR(F283=D282,F283&lt;D282),0,"")</f>
        <v/>
      </c>
      <c r="L283" t="str">
        <f t="shared" si="40"/>
        <v/>
      </c>
      <c r="M283" t="str">
        <f t="shared" si="40"/>
        <v/>
      </c>
      <c r="N283" t="str">
        <f t="shared" si="40"/>
        <v/>
      </c>
      <c r="O283" t="str">
        <f t="shared" si="40"/>
        <v/>
      </c>
      <c r="P283" t="str">
        <f t="shared" si="40"/>
        <v/>
      </c>
      <c r="Q283" t="str">
        <f t="shared" si="40"/>
        <v/>
      </c>
      <c r="R283">
        <f ca="1">IF($B283=R$2,SUM($H283:$J283),"")</f>
        <v>3</v>
      </c>
      <c r="S283" t="str">
        <f t="shared" si="40"/>
        <v/>
      </c>
      <c r="T283" t="str">
        <f t="shared" si="40"/>
        <v/>
      </c>
      <c r="U283" t="str">
        <f t="shared" si="40"/>
        <v/>
      </c>
      <c r="V283" t="str">
        <f t="shared" si="40"/>
        <v/>
      </c>
      <c r="W283" t="str">
        <f t="shared" si="40"/>
        <v/>
      </c>
      <c r="X283" t="str">
        <f t="shared" si="40"/>
        <v/>
      </c>
      <c r="Y283" t="str">
        <f t="shared" si="40"/>
        <v/>
      </c>
      <c r="Z283" t="str">
        <f t="shared" si="40"/>
        <v/>
      </c>
      <c r="AA283" t="str">
        <f t="shared" si="40"/>
        <v/>
      </c>
      <c r="AB283" t="str">
        <f t="shared" si="39"/>
        <v/>
      </c>
      <c r="AC283" t="str">
        <f t="shared" si="39"/>
        <v/>
      </c>
      <c r="AD283" t="str">
        <f t="shared" si="39"/>
        <v/>
      </c>
      <c r="AE283" t="str">
        <f t="shared" si="39"/>
        <v/>
      </c>
    </row>
    <row r="284" spans="1:31" x14ac:dyDescent="0.25">
      <c r="B284" t="s">
        <v>1</v>
      </c>
      <c r="C284" s="2">
        <v>0.15</v>
      </c>
      <c r="F284" s="2">
        <f t="shared" ca="1" si="38"/>
        <v>0.21284437397127742</v>
      </c>
      <c r="L284" t="str">
        <f t="shared" si="40"/>
        <v/>
      </c>
      <c r="M284" t="str">
        <f t="shared" si="40"/>
        <v/>
      </c>
      <c r="N284" t="str">
        <f t="shared" si="40"/>
        <v/>
      </c>
      <c r="O284" t="str">
        <f t="shared" si="40"/>
        <v/>
      </c>
      <c r="P284" t="str">
        <f t="shared" si="40"/>
        <v/>
      </c>
      <c r="Q284" t="str">
        <f t="shared" si="40"/>
        <v/>
      </c>
      <c r="R284" t="str">
        <f t="shared" si="40"/>
        <v/>
      </c>
      <c r="S284" t="str">
        <f t="shared" si="40"/>
        <v/>
      </c>
      <c r="T284" t="str">
        <f t="shared" si="40"/>
        <v/>
      </c>
      <c r="U284" t="str">
        <f t="shared" si="40"/>
        <v/>
      </c>
      <c r="V284" t="str">
        <f t="shared" si="40"/>
        <v/>
      </c>
      <c r="W284" t="str">
        <f t="shared" si="40"/>
        <v/>
      </c>
      <c r="X284" t="str">
        <f t="shared" si="40"/>
        <v/>
      </c>
      <c r="Y284" t="str">
        <f t="shared" si="40"/>
        <v/>
      </c>
      <c r="Z284" t="str">
        <f t="shared" si="40"/>
        <v/>
      </c>
      <c r="AA284" t="str">
        <f t="shared" si="40"/>
        <v/>
      </c>
      <c r="AB284" t="str">
        <f t="shared" si="39"/>
        <v/>
      </c>
      <c r="AC284" t="str">
        <f t="shared" si="39"/>
        <v/>
      </c>
      <c r="AD284" t="str">
        <f t="shared" si="39"/>
        <v/>
      </c>
      <c r="AE284" t="str">
        <f t="shared" si="39"/>
        <v/>
      </c>
    </row>
    <row r="285" spans="1:31" x14ac:dyDescent="0.25">
      <c r="B285" t="s">
        <v>15</v>
      </c>
      <c r="F285" s="2">
        <f t="shared" ca="1" si="38"/>
        <v>0.1943693856924319</v>
      </c>
      <c r="H285" t="str">
        <f ca="1">IF(I285=J285,3,"")</f>
        <v/>
      </c>
      <c r="I285" t="str">
        <f ca="1">IF(I283=1,1,"")</f>
        <v/>
      </c>
      <c r="J285">
        <f ca="1">IF(H283=3,0,"")</f>
        <v>0</v>
      </c>
      <c r="L285" t="str">
        <f t="shared" si="40"/>
        <v/>
      </c>
      <c r="M285" t="str">
        <f t="shared" si="40"/>
        <v/>
      </c>
      <c r="N285" t="str">
        <f t="shared" si="40"/>
        <v/>
      </c>
      <c r="O285" t="str">
        <f t="shared" si="40"/>
        <v/>
      </c>
      <c r="P285" t="str">
        <f t="shared" si="40"/>
        <v/>
      </c>
      <c r="Q285" t="str">
        <f t="shared" si="40"/>
        <v/>
      </c>
      <c r="R285" t="str">
        <f t="shared" si="40"/>
        <v/>
      </c>
      <c r="S285" t="str">
        <f t="shared" si="40"/>
        <v/>
      </c>
      <c r="T285" t="str">
        <f t="shared" si="40"/>
        <v/>
      </c>
      <c r="U285" t="str">
        <f t="shared" si="40"/>
        <v/>
      </c>
      <c r="V285" t="str">
        <f t="shared" si="40"/>
        <v/>
      </c>
      <c r="W285" t="str">
        <f t="shared" si="40"/>
        <v/>
      </c>
      <c r="X285" t="str">
        <f t="shared" si="40"/>
        <v/>
      </c>
      <c r="Y285" t="str">
        <f t="shared" si="40"/>
        <v/>
      </c>
      <c r="Z285" t="str">
        <f t="shared" si="40"/>
        <v/>
      </c>
      <c r="AA285" t="str">
        <f t="shared" si="40"/>
        <v/>
      </c>
      <c r="AB285" t="str">
        <f t="shared" si="39"/>
        <v/>
      </c>
      <c r="AC285">
        <f ca="1">IF($B285=AC$2,SUM($H285:$J285),"")</f>
        <v>0</v>
      </c>
      <c r="AD285" t="str">
        <f t="shared" si="39"/>
        <v/>
      </c>
      <c r="AE285" t="str">
        <f t="shared" si="39"/>
        <v/>
      </c>
    </row>
    <row r="286" spans="1:31" x14ac:dyDescent="0.25">
      <c r="A286" s="1">
        <v>43911</v>
      </c>
      <c r="B286" t="s">
        <v>1</v>
      </c>
      <c r="C286" s="2">
        <v>0.27</v>
      </c>
      <c r="D286" s="2">
        <v>0.26</v>
      </c>
      <c r="F286" s="2">
        <f t="shared" ca="1" si="38"/>
        <v>0.23118325316678978</v>
      </c>
      <c r="L286" t="str">
        <f t="shared" si="40"/>
        <v/>
      </c>
      <c r="M286" t="str">
        <f t="shared" si="40"/>
        <v/>
      </c>
      <c r="N286" t="str">
        <f t="shared" si="40"/>
        <v/>
      </c>
      <c r="O286" t="str">
        <f t="shared" si="40"/>
        <v/>
      </c>
      <c r="P286" t="str">
        <f t="shared" si="40"/>
        <v/>
      </c>
      <c r="Q286" t="str">
        <f t="shared" si="40"/>
        <v/>
      </c>
      <c r="R286" t="str">
        <f t="shared" si="40"/>
        <v/>
      </c>
      <c r="S286" t="str">
        <f t="shared" si="40"/>
        <v/>
      </c>
      <c r="T286" t="str">
        <f t="shared" si="40"/>
        <v/>
      </c>
      <c r="U286" t="str">
        <f t="shared" si="40"/>
        <v/>
      </c>
      <c r="V286" t="str">
        <f t="shared" si="40"/>
        <v/>
      </c>
      <c r="W286" t="str">
        <f t="shared" si="40"/>
        <v/>
      </c>
      <c r="X286" t="str">
        <f t="shared" si="40"/>
        <v/>
      </c>
      <c r="Y286" t="str">
        <f t="shared" si="40"/>
        <v/>
      </c>
      <c r="Z286" t="str">
        <f t="shared" si="40"/>
        <v/>
      </c>
      <c r="AA286" t="str">
        <f t="shared" si="40"/>
        <v/>
      </c>
      <c r="AB286" t="str">
        <f t="shared" si="39"/>
        <v/>
      </c>
      <c r="AC286" t="str">
        <f t="shared" si="39"/>
        <v/>
      </c>
      <c r="AD286" t="str">
        <f t="shared" si="39"/>
        <v/>
      </c>
      <c r="AE286" t="str">
        <f t="shared" si="39"/>
        <v/>
      </c>
    </row>
    <row r="287" spans="1:31" x14ac:dyDescent="0.25">
      <c r="B287" t="s">
        <v>9</v>
      </c>
      <c r="F287" s="2">
        <f t="shared" ca="1" si="38"/>
        <v>0.36168337977484233</v>
      </c>
      <c r="H287" t="str">
        <f ca="1">IF(F287&gt;(C288+D286),3,"")</f>
        <v/>
      </c>
      <c r="I287">
        <f ca="1">IF(AND(F287&gt;D286,F287&lt;(D286+C288)),1,"")</f>
        <v>1</v>
      </c>
      <c r="J287" t="str">
        <f ca="1">IF(OR(F287=D286,F287&lt;D286),0,"")</f>
        <v/>
      </c>
      <c r="L287" t="str">
        <f t="shared" si="40"/>
        <v/>
      </c>
      <c r="M287" t="str">
        <f t="shared" si="40"/>
        <v/>
      </c>
      <c r="N287" t="str">
        <f t="shared" si="40"/>
        <v/>
      </c>
      <c r="O287" t="str">
        <f t="shared" si="40"/>
        <v/>
      </c>
      <c r="P287" t="str">
        <f t="shared" si="40"/>
        <v/>
      </c>
      <c r="Q287" t="str">
        <f t="shared" si="40"/>
        <v/>
      </c>
      <c r="R287" t="str">
        <f t="shared" si="40"/>
        <v/>
      </c>
      <c r="S287" t="str">
        <f t="shared" si="40"/>
        <v/>
      </c>
      <c r="T287" t="str">
        <f t="shared" si="40"/>
        <v/>
      </c>
      <c r="U287" t="str">
        <f t="shared" si="40"/>
        <v/>
      </c>
      <c r="V287" t="str">
        <f t="shared" si="40"/>
        <v/>
      </c>
      <c r="W287" t="str">
        <f t="shared" si="40"/>
        <v/>
      </c>
      <c r="X287" t="str">
        <f t="shared" si="40"/>
        <v/>
      </c>
      <c r="Y287" t="str">
        <f t="shared" si="40"/>
        <v/>
      </c>
      <c r="Z287" t="str">
        <f t="shared" si="40"/>
        <v/>
      </c>
      <c r="AA287" t="str">
        <f t="shared" si="40"/>
        <v/>
      </c>
      <c r="AB287" t="str">
        <f t="shared" si="39"/>
        <v/>
      </c>
      <c r="AC287" t="str">
        <f t="shared" si="39"/>
        <v/>
      </c>
      <c r="AD287" t="str">
        <f t="shared" si="39"/>
        <v/>
      </c>
      <c r="AE287">
        <f ca="1">IF($B287=AE$2,SUM($H287:$J287),"")</f>
        <v>1</v>
      </c>
    </row>
    <row r="288" spans="1:31" x14ac:dyDescent="0.25">
      <c r="B288" t="s">
        <v>1</v>
      </c>
      <c r="C288" s="2">
        <v>0.47</v>
      </c>
      <c r="F288" s="2">
        <f t="shared" ca="1" si="38"/>
        <v>0.26610189878290302</v>
      </c>
      <c r="L288" t="str">
        <f t="shared" si="40"/>
        <v/>
      </c>
      <c r="M288" t="str">
        <f t="shared" si="40"/>
        <v/>
      </c>
      <c r="N288" t="str">
        <f t="shared" si="40"/>
        <v/>
      </c>
      <c r="O288" t="str">
        <f t="shared" si="40"/>
        <v/>
      </c>
      <c r="P288" t="str">
        <f t="shared" si="40"/>
        <v/>
      </c>
      <c r="Q288" t="str">
        <f t="shared" si="40"/>
        <v/>
      </c>
      <c r="R288" t="str">
        <f t="shared" si="40"/>
        <v/>
      </c>
      <c r="S288" t="str">
        <f t="shared" si="40"/>
        <v/>
      </c>
      <c r="T288" t="str">
        <f t="shared" si="40"/>
        <v/>
      </c>
      <c r="U288" t="str">
        <f t="shared" si="40"/>
        <v/>
      </c>
      <c r="V288" t="str">
        <f t="shared" si="40"/>
        <v/>
      </c>
      <c r="W288" t="str">
        <f t="shared" si="40"/>
        <v/>
      </c>
      <c r="X288" t="str">
        <f t="shared" si="40"/>
        <v/>
      </c>
      <c r="Y288" t="str">
        <f t="shared" si="40"/>
        <v/>
      </c>
      <c r="Z288" t="str">
        <f t="shared" si="40"/>
        <v/>
      </c>
      <c r="AA288" t="str">
        <f t="shared" ref="AA288:AE303" si="41">IF($B288=AA$2,SUM($H288:$J288),"")</f>
        <v/>
      </c>
      <c r="AB288" t="str">
        <f t="shared" si="41"/>
        <v/>
      </c>
      <c r="AC288" t="str">
        <f t="shared" si="41"/>
        <v/>
      </c>
      <c r="AD288" t="str">
        <f t="shared" si="41"/>
        <v/>
      </c>
      <c r="AE288" t="str">
        <f t="shared" si="41"/>
        <v/>
      </c>
    </row>
    <row r="289" spans="1:31" x14ac:dyDescent="0.25">
      <c r="B289" t="s">
        <v>14</v>
      </c>
      <c r="F289" s="2">
        <f t="shared" ca="1" si="38"/>
        <v>0.2687896299906144</v>
      </c>
      <c r="H289" t="str">
        <f ca="1">IF(I289=J289,3,"")</f>
        <v/>
      </c>
      <c r="I289">
        <f ca="1">IF(I287=1,1,"")</f>
        <v>1</v>
      </c>
      <c r="J289" t="str">
        <f ca="1">IF(H287=3,0,"")</f>
        <v/>
      </c>
      <c r="L289" t="str">
        <f t="shared" ref="L289:AA304" si="42">IF($B289=L$2,SUM($H289:$J289),"")</f>
        <v/>
      </c>
      <c r="M289" t="str">
        <f t="shared" si="42"/>
        <v/>
      </c>
      <c r="N289" t="str">
        <f t="shared" si="42"/>
        <v/>
      </c>
      <c r="O289" t="str">
        <f t="shared" si="42"/>
        <v/>
      </c>
      <c r="P289" t="str">
        <f t="shared" si="42"/>
        <v/>
      </c>
      <c r="Q289" t="str">
        <f t="shared" si="42"/>
        <v/>
      </c>
      <c r="R289" t="str">
        <f t="shared" si="42"/>
        <v/>
      </c>
      <c r="S289" t="str">
        <f t="shared" si="42"/>
        <v/>
      </c>
      <c r="T289" t="str">
        <f t="shared" si="42"/>
        <v/>
      </c>
      <c r="U289" t="str">
        <f t="shared" si="42"/>
        <v/>
      </c>
      <c r="V289" t="str">
        <f t="shared" si="42"/>
        <v/>
      </c>
      <c r="W289">
        <f ca="1">IF($B289=W$2,SUM($H289:$J289),"")</f>
        <v>1</v>
      </c>
      <c r="X289" t="str">
        <f t="shared" si="42"/>
        <v/>
      </c>
      <c r="Y289" t="str">
        <f t="shared" si="42"/>
        <v/>
      </c>
      <c r="Z289" t="str">
        <f t="shared" si="42"/>
        <v/>
      </c>
      <c r="AA289" t="str">
        <f t="shared" si="42"/>
        <v/>
      </c>
      <c r="AB289" t="str">
        <f t="shared" si="41"/>
        <v/>
      </c>
      <c r="AC289" t="str">
        <f t="shared" si="41"/>
        <v/>
      </c>
      <c r="AD289" t="str">
        <f t="shared" si="41"/>
        <v/>
      </c>
      <c r="AE289" t="str">
        <f t="shared" si="41"/>
        <v/>
      </c>
    </row>
    <row r="290" spans="1:31" x14ac:dyDescent="0.25">
      <c r="A290" s="1">
        <v>43925</v>
      </c>
      <c r="B290" t="s">
        <v>1</v>
      </c>
      <c r="C290" s="2">
        <v>0.28999999999999998</v>
      </c>
      <c r="D290" s="2">
        <v>0.25</v>
      </c>
      <c r="F290" s="2">
        <f t="shared" ca="1" si="38"/>
        <v>0.79968715877067198</v>
      </c>
      <c r="L290" t="str">
        <f t="shared" si="42"/>
        <v/>
      </c>
      <c r="M290" t="str">
        <f t="shared" si="42"/>
        <v/>
      </c>
      <c r="N290" t="str">
        <f t="shared" si="42"/>
        <v/>
      </c>
      <c r="O290" t="str">
        <f t="shared" si="42"/>
        <v/>
      </c>
      <c r="P290" t="str">
        <f t="shared" si="42"/>
        <v/>
      </c>
      <c r="Q290" t="str">
        <f t="shared" si="42"/>
        <v/>
      </c>
      <c r="R290" t="str">
        <f t="shared" si="42"/>
        <v/>
      </c>
      <c r="S290" t="str">
        <f t="shared" si="42"/>
        <v/>
      </c>
      <c r="T290" t="str">
        <f t="shared" si="42"/>
        <v/>
      </c>
      <c r="U290" t="str">
        <f t="shared" si="42"/>
        <v/>
      </c>
      <c r="V290" t="str">
        <f t="shared" si="42"/>
        <v/>
      </c>
      <c r="W290" t="str">
        <f t="shared" si="42"/>
        <v/>
      </c>
      <c r="X290" t="str">
        <f t="shared" si="42"/>
        <v/>
      </c>
      <c r="Y290" t="str">
        <f t="shared" si="42"/>
        <v/>
      </c>
      <c r="Z290" t="str">
        <f t="shared" si="42"/>
        <v/>
      </c>
      <c r="AA290" t="str">
        <f t="shared" si="42"/>
        <v/>
      </c>
      <c r="AB290" t="str">
        <f t="shared" si="41"/>
        <v/>
      </c>
      <c r="AC290" t="str">
        <f t="shared" si="41"/>
        <v/>
      </c>
      <c r="AD290" t="str">
        <f t="shared" si="41"/>
        <v/>
      </c>
      <c r="AE290" t="str">
        <f t="shared" si="41"/>
        <v/>
      </c>
    </row>
    <row r="291" spans="1:31" x14ac:dyDescent="0.25">
      <c r="B291" t="s">
        <v>16</v>
      </c>
      <c r="F291" s="2">
        <f t="shared" ca="1" si="38"/>
        <v>0.85176440066734416</v>
      </c>
      <c r="H291">
        <f ca="1">IF(F291&gt;(C292+D290),3,"")</f>
        <v>3</v>
      </c>
      <c r="I291" t="str">
        <f ca="1">IF(AND(F291&gt;D290,F291&lt;(D290+C292)),1,"")</f>
        <v/>
      </c>
      <c r="J291" t="str">
        <f ca="1">IF(OR(F291=D290,F291&lt;D290),0,"")</f>
        <v/>
      </c>
      <c r="L291" t="str">
        <f t="shared" si="42"/>
        <v/>
      </c>
      <c r="M291" t="str">
        <f t="shared" si="42"/>
        <v/>
      </c>
      <c r="N291" t="str">
        <f t="shared" si="42"/>
        <v/>
      </c>
      <c r="O291" t="str">
        <f t="shared" si="42"/>
        <v/>
      </c>
      <c r="P291" t="str">
        <f t="shared" si="42"/>
        <v/>
      </c>
      <c r="Q291" t="str">
        <f t="shared" si="42"/>
        <v/>
      </c>
      <c r="R291" t="str">
        <f t="shared" si="42"/>
        <v/>
      </c>
      <c r="S291" t="str">
        <f t="shared" si="42"/>
        <v/>
      </c>
      <c r="T291" t="str">
        <f t="shared" si="42"/>
        <v/>
      </c>
      <c r="U291" t="str">
        <f t="shared" si="42"/>
        <v/>
      </c>
      <c r="V291" t="str">
        <f t="shared" si="42"/>
        <v/>
      </c>
      <c r="W291" t="str">
        <f t="shared" si="42"/>
        <v/>
      </c>
      <c r="X291" t="str">
        <f t="shared" si="42"/>
        <v/>
      </c>
      <c r="Y291" t="str">
        <f t="shared" si="42"/>
        <v/>
      </c>
      <c r="Z291" t="str">
        <f t="shared" si="42"/>
        <v/>
      </c>
      <c r="AA291">
        <f ca="1">IF($B291=AA$2,SUM($H291:$J291),"")</f>
        <v>3</v>
      </c>
      <c r="AB291" t="str">
        <f t="shared" si="41"/>
        <v/>
      </c>
      <c r="AC291" t="str">
        <f t="shared" si="41"/>
        <v/>
      </c>
      <c r="AD291" t="str">
        <f t="shared" si="41"/>
        <v/>
      </c>
      <c r="AE291" t="str">
        <f t="shared" si="41"/>
        <v/>
      </c>
    </row>
    <row r="292" spans="1:31" x14ac:dyDescent="0.25">
      <c r="B292" t="s">
        <v>1</v>
      </c>
      <c r="C292" s="2">
        <v>0.46</v>
      </c>
      <c r="F292" s="2">
        <f t="shared" ca="1" si="38"/>
        <v>0.10053720244698894</v>
      </c>
      <c r="L292" t="str">
        <f t="shared" si="42"/>
        <v/>
      </c>
      <c r="M292" t="str">
        <f t="shared" si="42"/>
        <v/>
      </c>
      <c r="N292" t="str">
        <f t="shared" si="42"/>
        <v/>
      </c>
      <c r="O292" t="str">
        <f t="shared" si="42"/>
        <v/>
      </c>
      <c r="P292" t="str">
        <f t="shared" si="42"/>
        <v/>
      </c>
      <c r="Q292" t="str">
        <f t="shared" si="42"/>
        <v/>
      </c>
      <c r="R292" t="str">
        <f t="shared" si="42"/>
        <v/>
      </c>
      <c r="S292" t="str">
        <f t="shared" si="42"/>
        <v/>
      </c>
      <c r="T292" t="str">
        <f t="shared" si="42"/>
        <v/>
      </c>
      <c r="U292" t="str">
        <f t="shared" si="42"/>
        <v/>
      </c>
      <c r="V292" t="str">
        <f t="shared" si="42"/>
        <v/>
      </c>
      <c r="W292" t="str">
        <f t="shared" si="42"/>
        <v/>
      </c>
      <c r="X292" t="str">
        <f t="shared" si="42"/>
        <v/>
      </c>
      <c r="Y292" t="str">
        <f t="shared" si="42"/>
        <v/>
      </c>
      <c r="Z292" t="str">
        <f t="shared" si="42"/>
        <v/>
      </c>
      <c r="AA292" t="str">
        <f t="shared" si="42"/>
        <v/>
      </c>
      <c r="AB292" t="str">
        <f t="shared" si="41"/>
        <v/>
      </c>
      <c r="AC292" t="str">
        <f t="shared" si="41"/>
        <v/>
      </c>
      <c r="AD292" t="str">
        <f t="shared" si="41"/>
        <v/>
      </c>
      <c r="AE292" t="str">
        <f t="shared" si="41"/>
        <v/>
      </c>
    </row>
    <row r="293" spans="1:31" x14ac:dyDescent="0.25">
      <c r="B293" t="s">
        <v>2</v>
      </c>
      <c r="F293" s="2">
        <f t="shared" ca="1" si="38"/>
        <v>0.68578191269315247</v>
      </c>
      <c r="H293" t="str">
        <f ca="1">IF(I293=J293,3,"")</f>
        <v/>
      </c>
      <c r="I293" t="str">
        <f ca="1">IF(I291=1,1,"")</f>
        <v/>
      </c>
      <c r="J293">
        <f ca="1">IF(H291=3,0,"")</f>
        <v>0</v>
      </c>
      <c r="L293" t="str">
        <f t="shared" si="42"/>
        <v/>
      </c>
      <c r="M293" t="str">
        <f t="shared" si="42"/>
        <v/>
      </c>
      <c r="N293" t="str">
        <f t="shared" si="42"/>
        <v/>
      </c>
      <c r="O293" t="str">
        <f t="shared" si="42"/>
        <v/>
      </c>
      <c r="P293" t="str">
        <f t="shared" si="42"/>
        <v/>
      </c>
      <c r="Q293" t="str">
        <f t="shared" si="42"/>
        <v/>
      </c>
      <c r="R293">
        <f ca="1">IF($B293=R$2,SUM($H293:$J293),"")</f>
        <v>0</v>
      </c>
      <c r="S293" t="str">
        <f t="shared" si="42"/>
        <v/>
      </c>
      <c r="T293" t="str">
        <f t="shared" si="42"/>
        <v/>
      </c>
      <c r="U293" t="str">
        <f t="shared" si="42"/>
        <v/>
      </c>
      <c r="V293" t="str">
        <f t="shared" si="42"/>
        <v/>
      </c>
      <c r="W293" t="str">
        <f t="shared" si="42"/>
        <v/>
      </c>
      <c r="X293" t="str">
        <f t="shared" si="42"/>
        <v/>
      </c>
      <c r="Y293" t="str">
        <f t="shared" si="42"/>
        <v/>
      </c>
      <c r="Z293" t="str">
        <f t="shared" si="42"/>
        <v/>
      </c>
      <c r="AA293" t="str">
        <f t="shared" si="42"/>
        <v/>
      </c>
      <c r="AB293" t="str">
        <f t="shared" si="41"/>
        <v/>
      </c>
      <c r="AC293" t="str">
        <f t="shared" si="41"/>
        <v/>
      </c>
      <c r="AD293" t="str">
        <f t="shared" si="41"/>
        <v/>
      </c>
      <c r="AE293" t="str">
        <f t="shared" si="41"/>
        <v/>
      </c>
    </row>
    <row r="294" spans="1:31" x14ac:dyDescent="0.25">
      <c r="A294" s="1">
        <v>43925</v>
      </c>
      <c r="B294" t="s">
        <v>1</v>
      </c>
      <c r="C294" s="2">
        <v>0.4</v>
      </c>
      <c r="D294" s="2">
        <v>0.26</v>
      </c>
      <c r="F294" s="2">
        <f t="shared" ca="1" si="38"/>
        <v>0.13585986827800201</v>
      </c>
      <c r="L294" t="str">
        <f t="shared" si="42"/>
        <v/>
      </c>
      <c r="M294" t="str">
        <f t="shared" si="42"/>
        <v/>
      </c>
      <c r="N294" t="str">
        <f t="shared" si="42"/>
        <v/>
      </c>
      <c r="O294" t="str">
        <f t="shared" si="42"/>
        <v/>
      </c>
      <c r="P294" t="str">
        <f t="shared" si="42"/>
        <v/>
      </c>
      <c r="Q294" t="str">
        <f t="shared" si="42"/>
        <v/>
      </c>
      <c r="R294" t="str">
        <f t="shared" si="42"/>
        <v/>
      </c>
      <c r="S294" t="str">
        <f t="shared" si="42"/>
        <v/>
      </c>
      <c r="T294" t="str">
        <f t="shared" si="42"/>
        <v/>
      </c>
      <c r="U294" t="str">
        <f t="shared" si="42"/>
        <v/>
      </c>
      <c r="V294" t="str">
        <f t="shared" si="42"/>
        <v/>
      </c>
      <c r="W294" t="str">
        <f t="shared" si="42"/>
        <v/>
      </c>
      <c r="X294" t="str">
        <f t="shared" si="42"/>
        <v/>
      </c>
      <c r="Y294" t="str">
        <f t="shared" si="42"/>
        <v/>
      </c>
      <c r="Z294" t="str">
        <f t="shared" si="42"/>
        <v/>
      </c>
      <c r="AA294" t="str">
        <f t="shared" si="42"/>
        <v/>
      </c>
      <c r="AB294" t="str">
        <f t="shared" si="41"/>
        <v/>
      </c>
      <c r="AC294" t="str">
        <f t="shared" si="41"/>
        <v/>
      </c>
      <c r="AD294" t="str">
        <f t="shared" si="41"/>
        <v/>
      </c>
      <c r="AE294" t="str">
        <f t="shared" si="41"/>
        <v/>
      </c>
    </row>
    <row r="295" spans="1:31" x14ac:dyDescent="0.25">
      <c r="B295" t="s">
        <v>14</v>
      </c>
      <c r="F295" s="2">
        <f t="shared" ca="1" si="38"/>
        <v>0.69203804851697215</v>
      </c>
      <c r="H295">
        <f ca="1">IF(F295&gt;(C296+D294),3,"")</f>
        <v>3</v>
      </c>
      <c r="I295" t="str">
        <f ca="1">IF(AND(F295&gt;D294,F295&lt;(D294+C296)),1,"")</f>
        <v/>
      </c>
      <c r="J295" t="str">
        <f ca="1">IF(OR(F295=D294,F295&lt;D294),0,"")</f>
        <v/>
      </c>
      <c r="L295" t="str">
        <f t="shared" si="42"/>
        <v/>
      </c>
      <c r="M295" t="str">
        <f t="shared" si="42"/>
        <v/>
      </c>
      <c r="N295" t="str">
        <f t="shared" si="42"/>
        <v/>
      </c>
      <c r="O295" t="str">
        <f t="shared" si="42"/>
        <v/>
      </c>
      <c r="P295" t="str">
        <f t="shared" si="42"/>
        <v/>
      </c>
      <c r="Q295" t="str">
        <f t="shared" si="42"/>
        <v/>
      </c>
      <c r="R295" t="str">
        <f t="shared" si="42"/>
        <v/>
      </c>
      <c r="S295" t="str">
        <f t="shared" si="42"/>
        <v/>
      </c>
      <c r="T295" t="str">
        <f t="shared" si="42"/>
        <v/>
      </c>
      <c r="U295" t="str">
        <f t="shared" si="42"/>
        <v/>
      </c>
      <c r="V295" t="str">
        <f t="shared" si="42"/>
        <v/>
      </c>
      <c r="W295">
        <f ca="1">IF($B295=W$2,SUM($H295:$J295),"")</f>
        <v>3</v>
      </c>
      <c r="X295" t="str">
        <f t="shared" si="42"/>
        <v/>
      </c>
      <c r="Y295" t="str">
        <f t="shared" si="42"/>
        <v/>
      </c>
      <c r="Z295" t="str">
        <f t="shared" si="42"/>
        <v/>
      </c>
      <c r="AA295" t="str">
        <f t="shared" si="42"/>
        <v/>
      </c>
      <c r="AB295" t="str">
        <f t="shared" si="41"/>
        <v/>
      </c>
      <c r="AC295" t="str">
        <f t="shared" si="41"/>
        <v/>
      </c>
      <c r="AD295" t="str">
        <f t="shared" si="41"/>
        <v/>
      </c>
      <c r="AE295" t="str">
        <f t="shared" si="41"/>
        <v/>
      </c>
    </row>
    <row r="296" spans="1:31" x14ac:dyDescent="0.25">
      <c r="B296" t="s">
        <v>1</v>
      </c>
      <c r="C296" s="2">
        <v>0.34</v>
      </c>
      <c r="F296" s="2">
        <f t="shared" ca="1" si="38"/>
        <v>0.65773002182156637</v>
      </c>
      <c r="L296" t="str">
        <f t="shared" si="42"/>
        <v/>
      </c>
      <c r="M296" t="str">
        <f t="shared" si="42"/>
        <v/>
      </c>
      <c r="N296" t="str">
        <f t="shared" si="42"/>
        <v/>
      </c>
      <c r="O296" t="str">
        <f t="shared" si="42"/>
        <v/>
      </c>
      <c r="P296" t="str">
        <f t="shared" si="42"/>
        <v/>
      </c>
      <c r="Q296" t="str">
        <f t="shared" si="42"/>
        <v/>
      </c>
      <c r="R296" t="str">
        <f t="shared" si="42"/>
        <v/>
      </c>
      <c r="S296" t="str">
        <f t="shared" si="42"/>
        <v/>
      </c>
      <c r="T296" t="str">
        <f t="shared" si="42"/>
        <v/>
      </c>
      <c r="U296" t="str">
        <f t="shared" si="42"/>
        <v/>
      </c>
      <c r="V296" t="str">
        <f t="shared" si="42"/>
        <v/>
      </c>
      <c r="W296" t="str">
        <f t="shared" si="42"/>
        <v/>
      </c>
      <c r="X296" t="str">
        <f t="shared" si="42"/>
        <v/>
      </c>
      <c r="Y296" t="str">
        <f t="shared" si="42"/>
        <v/>
      </c>
      <c r="Z296" t="str">
        <f t="shared" si="42"/>
        <v/>
      </c>
      <c r="AA296" t="str">
        <f t="shared" si="42"/>
        <v/>
      </c>
      <c r="AB296" t="str">
        <f t="shared" si="41"/>
        <v/>
      </c>
      <c r="AC296" t="str">
        <f t="shared" si="41"/>
        <v/>
      </c>
      <c r="AD296" t="str">
        <f t="shared" si="41"/>
        <v/>
      </c>
      <c r="AE296" t="str">
        <f t="shared" si="41"/>
        <v/>
      </c>
    </row>
    <row r="297" spans="1:31" x14ac:dyDescent="0.25">
      <c r="B297" t="s">
        <v>5</v>
      </c>
      <c r="F297" s="2">
        <f t="shared" ca="1" si="38"/>
        <v>0.60006917224047263</v>
      </c>
      <c r="H297" t="str">
        <f ca="1">IF(I297=J297,3,"")</f>
        <v/>
      </c>
      <c r="I297" t="str">
        <f ca="1">IF(I295=1,1,"")</f>
        <v/>
      </c>
      <c r="J297">
        <f ca="1">IF(H295=3,0,"")</f>
        <v>0</v>
      </c>
      <c r="L297" t="str">
        <f t="shared" si="42"/>
        <v/>
      </c>
      <c r="M297" t="str">
        <f t="shared" si="42"/>
        <v/>
      </c>
      <c r="N297">
        <f ca="1">IF($B297=N$2,SUM($H297:$J297),"")</f>
        <v>0</v>
      </c>
      <c r="O297" t="str">
        <f t="shared" si="42"/>
        <v/>
      </c>
      <c r="P297" t="str">
        <f t="shared" si="42"/>
        <v/>
      </c>
      <c r="Q297" t="str">
        <f t="shared" si="42"/>
        <v/>
      </c>
      <c r="R297" t="str">
        <f t="shared" si="42"/>
        <v/>
      </c>
      <c r="S297" t="str">
        <f t="shared" si="42"/>
        <v/>
      </c>
      <c r="T297" t="str">
        <f t="shared" si="42"/>
        <v/>
      </c>
      <c r="U297" t="str">
        <f t="shared" si="42"/>
        <v/>
      </c>
      <c r="V297" t="str">
        <f t="shared" si="42"/>
        <v/>
      </c>
      <c r="W297" t="str">
        <f t="shared" si="42"/>
        <v/>
      </c>
      <c r="X297" t="str">
        <f t="shared" si="42"/>
        <v/>
      </c>
      <c r="Y297" t="str">
        <f t="shared" si="42"/>
        <v/>
      </c>
      <c r="Z297" t="str">
        <f t="shared" si="42"/>
        <v/>
      </c>
      <c r="AA297" t="str">
        <f t="shared" si="42"/>
        <v/>
      </c>
      <c r="AB297" t="str">
        <f t="shared" si="41"/>
        <v/>
      </c>
      <c r="AC297" t="str">
        <f t="shared" si="41"/>
        <v/>
      </c>
      <c r="AD297" t="str">
        <f t="shared" si="41"/>
        <v/>
      </c>
      <c r="AE297" t="str">
        <f t="shared" si="41"/>
        <v/>
      </c>
    </row>
    <row r="298" spans="1:31" x14ac:dyDescent="0.25">
      <c r="A298" s="1">
        <v>43925</v>
      </c>
      <c r="B298" t="s">
        <v>1</v>
      </c>
      <c r="C298" s="2">
        <v>0.46</v>
      </c>
      <c r="D298" s="2">
        <v>0.23</v>
      </c>
      <c r="F298" s="2">
        <f t="shared" ca="1" si="38"/>
        <v>0.96587680771616058</v>
      </c>
      <c r="L298" t="str">
        <f t="shared" si="42"/>
        <v/>
      </c>
      <c r="M298" t="str">
        <f t="shared" si="42"/>
        <v/>
      </c>
      <c r="N298" t="str">
        <f t="shared" si="42"/>
        <v/>
      </c>
      <c r="O298" t="str">
        <f t="shared" si="42"/>
        <v/>
      </c>
      <c r="P298" t="str">
        <f t="shared" si="42"/>
        <v/>
      </c>
      <c r="Q298" t="str">
        <f t="shared" si="42"/>
        <v/>
      </c>
      <c r="R298" t="str">
        <f t="shared" si="42"/>
        <v/>
      </c>
      <c r="S298" t="str">
        <f t="shared" si="42"/>
        <v/>
      </c>
      <c r="T298" t="str">
        <f t="shared" si="42"/>
        <v/>
      </c>
      <c r="U298" t="str">
        <f t="shared" si="42"/>
        <v/>
      </c>
      <c r="V298" t="str">
        <f t="shared" si="42"/>
        <v/>
      </c>
      <c r="W298" t="str">
        <f t="shared" si="42"/>
        <v/>
      </c>
      <c r="X298" t="str">
        <f t="shared" si="42"/>
        <v/>
      </c>
      <c r="Y298" t="str">
        <f t="shared" si="42"/>
        <v/>
      </c>
      <c r="Z298" t="str">
        <f t="shared" si="42"/>
        <v/>
      </c>
      <c r="AA298" t="str">
        <f t="shared" si="42"/>
        <v/>
      </c>
      <c r="AB298" t="str">
        <f t="shared" si="41"/>
        <v/>
      </c>
      <c r="AC298" t="str">
        <f t="shared" si="41"/>
        <v/>
      </c>
      <c r="AD298" t="str">
        <f t="shared" si="41"/>
        <v/>
      </c>
      <c r="AE298" t="str">
        <f t="shared" si="41"/>
        <v/>
      </c>
    </row>
    <row r="299" spans="1:31" x14ac:dyDescent="0.25">
      <c r="B299" t="s">
        <v>21</v>
      </c>
      <c r="F299" s="2">
        <f t="shared" ca="1" si="38"/>
        <v>1.8960403260294134E-2</v>
      </c>
      <c r="H299" t="str">
        <f ca="1">IF(F299&gt;(C300+D298),3,"")</f>
        <v/>
      </c>
      <c r="I299" t="str">
        <f ca="1">IF(AND(F299&gt;D298,F299&lt;(D298+C300)),1,"")</f>
        <v/>
      </c>
      <c r="J299">
        <f ca="1">IF(OR(F299=D298,F299&lt;D298),0,"")</f>
        <v>0</v>
      </c>
      <c r="L299" t="str">
        <f t="shared" si="42"/>
        <v/>
      </c>
      <c r="M299">
        <f ca="1">IF($B299=M$2,SUM($H299:$J299),"")</f>
        <v>0</v>
      </c>
      <c r="N299" t="str">
        <f t="shared" si="42"/>
        <v/>
      </c>
      <c r="O299" t="str">
        <f t="shared" si="42"/>
        <v/>
      </c>
      <c r="P299" t="str">
        <f t="shared" si="42"/>
        <v/>
      </c>
      <c r="Q299" t="str">
        <f t="shared" si="42"/>
        <v/>
      </c>
      <c r="R299" t="str">
        <f t="shared" si="42"/>
        <v/>
      </c>
      <c r="S299" t="str">
        <f t="shared" si="42"/>
        <v/>
      </c>
      <c r="T299" t="str">
        <f t="shared" si="42"/>
        <v/>
      </c>
      <c r="U299" t="str">
        <f t="shared" si="42"/>
        <v/>
      </c>
      <c r="V299" t="str">
        <f t="shared" si="42"/>
        <v/>
      </c>
      <c r="W299" t="str">
        <f t="shared" si="42"/>
        <v/>
      </c>
      <c r="X299" t="str">
        <f t="shared" si="42"/>
        <v/>
      </c>
      <c r="Y299" t="str">
        <f t="shared" si="42"/>
        <v/>
      </c>
      <c r="Z299" t="str">
        <f t="shared" si="42"/>
        <v/>
      </c>
      <c r="AA299" t="str">
        <f t="shared" si="42"/>
        <v/>
      </c>
      <c r="AB299" t="str">
        <f t="shared" si="41"/>
        <v/>
      </c>
      <c r="AC299" t="str">
        <f t="shared" si="41"/>
        <v/>
      </c>
      <c r="AD299" t="str">
        <f t="shared" si="41"/>
        <v/>
      </c>
      <c r="AE299" t="str">
        <f t="shared" si="41"/>
        <v/>
      </c>
    </row>
    <row r="300" spans="1:31" x14ac:dyDescent="0.25">
      <c r="B300" t="s">
        <v>1</v>
      </c>
      <c r="C300" s="2">
        <v>0.32</v>
      </c>
      <c r="F300" s="2">
        <f t="shared" ca="1" si="38"/>
        <v>0.91452788377970262</v>
      </c>
      <c r="L300" t="str">
        <f t="shared" si="42"/>
        <v/>
      </c>
      <c r="M300" t="str">
        <f t="shared" si="42"/>
        <v/>
      </c>
      <c r="N300" t="str">
        <f t="shared" si="42"/>
        <v/>
      </c>
      <c r="O300" t="str">
        <f t="shared" si="42"/>
        <v/>
      </c>
      <c r="P300" t="str">
        <f t="shared" si="42"/>
        <v/>
      </c>
      <c r="Q300" t="str">
        <f t="shared" si="42"/>
        <v/>
      </c>
      <c r="R300" t="str">
        <f t="shared" si="42"/>
        <v/>
      </c>
      <c r="S300" t="str">
        <f t="shared" si="42"/>
        <v/>
      </c>
      <c r="T300" t="str">
        <f t="shared" si="42"/>
        <v/>
      </c>
      <c r="U300" t="str">
        <f t="shared" si="42"/>
        <v/>
      </c>
      <c r="V300" t="str">
        <f t="shared" si="42"/>
        <v/>
      </c>
      <c r="W300" t="str">
        <f t="shared" si="42"/>
        <v/>
      </c>
      <c r="X300" t="str">
        <f t="shared" si="42"/>
        <v/>
      </c>
      <c r="Y300" t="str">
        <f t="shared" si="42"/>
        <v/>
      </c>
      <c r="Z300" t="str">
        <f t="shared" si="42"/>
        <v/>
      </c>
      <c r="AA300" t="str">
        <f t="shared" si="42"/>
        <v/>
      </c>
      <c r="AB300" t="str">
        <f t="shared" si="41"/>
        <v/>
      </c>
      <c r="AC300" t="str">
        <f t="shared" si="41"/>
        <v/>
      </c>
      <c r="AD300" t="str">
        <f t="shared" si="41"/>
        <v/>
      </c>
      <c r="AE300" t="str">
        <f t="shared" si="41"/>
        <v/>
      </c>
    </row>
    <row r="301" spans="1:31" x14ac:dyDescent="0.25">
      <c r="B301" t="s">
        <v>3</v>
      </c>
      <c r="F301" s="2">
        <f t="shared" ca="1" si="38"/>
        <v>0.9247688619365827</v>
      </c>
      <c r="H301">
        <f ca="1">IF(I301=J301,3,"")</f>
        <v>3</v>
      </c>
      <c r="I301" t="str">
        <f ca="1">IF(I299=1,1,"")</f>
        <v/>
      </c>
      <c r="J301" t="str">
        <f ca="1">IF(H299=3,0,"")</f>
        <v/>
      </c>
      <c r="L301">
        <f ca="1">IF($B301=L$2,SUM($H301:$J301),"")</f>
        <v>3</v>
      </c>
      <c r="M301" t="str">
        <f t="shared" si="42"/>
        <v/>
      </c>
      <c r="N301" t="str">
        <f t="shared" si="42"/>
        <v/>
      </c>
      <c r="O301" t="str">
        <f t="shared" si="42"/>
        <v/>
      </c>
      <c r="P301" t="str">
        <f t="shared" si="42"/>
        <v/>
      </c>
      <c r="Q301" t="str">
        <f t="shared" si="42"/>
        <v/>
      </c>
      <c r="R301" t="str">
        <f t="shared" si="42"/>
        <v/>
      </c>
      <c r="S301" t="str">
        <f t="shared" si="42"/>
        <v/>
      </c>
      <c r="T301" t="str">
        <f t="shared" si="42"/>
        <v/>
      </c>
      <c r="U301" t="str">
        <f t="shared" si="42"/>
        <v/>
      </c>
      <c r="V301" t="str">
        <f t="shared" si="42"/>
        <v/>
      </c>
      <c r="W301" t="str">
        <f t="shared" si="42"/>
        <v/>
      </c>
      <c r="X301" t="str">
        <f t="shared" si="42"/>
        <v/>
      </c>
      <c r="Y301" t="str">
        <f t="shared" si="42"/>
        <v/>
      </c>
      <c r="Z301" t="str">
        <f t="shared" si="42"/>
        <v/>
      </c>
      <c r="AA301" t="str">
        <f t="shared" si="42"/>
        <v/>
      </c>
      <c r="AB301" t="str">
        <f t="shared" si="41"/>
        <v/>
      </c>
      <c r="AC301" t="str">
        <f t="shared" si="41"/>
        <v/>
      </c>
      <c r="AD301" t="str">
        <f t="shared" si="41"/>
        <v/>
      </c>
      <c r="AE301" t="str">
        <f t="shared" si="41"/>
        <v/>
      </c>
    </row>
    <row r="302" spans="1:31" x14ac:dyDescent="0.25">
      <c r="A302" s="1">
        <v>43925</v>
      </c>
      <c r="B302" t="s">
        <v>1</v>
      </c>
      <c r="C302" s="2">
        <v>0.22</v>
      </c>
      <c r="D302" s="2">
        <v>0.22</v>
      </c>
      <c r="F302" s="2">
        <f t="shared" ca="1" si="38"/>
        <v>0.9746644397288371</v>
      </c>
      <c r="L302" t="str">
        <f t="shared" si="42"/>
        <v/>
      </c>
      <c r="M302" t="str">
        <f t="shared" si="42"/>
        <v/>
      </c>
      <c r="N302" t="str">
        <f t="shared" si="42"/>
        <v/>
      </c>
      <c r="O302" t="str">
        <f t="shared" si="42"/>
        <v/>
      </c>
      <c r="P302" t="str">
        <f t="shared" si="42"/>
        <v/>
      </c>
      <c r="Q302" t="str">
        <f t="shared" si="42"/>
        <v/>
      </c>
      <c r="R302" t="str">
        <f t="shared" si="42"/>
        <v/>
      </c>
      <c r="S302" t="str">
        <f t="shared" si="42"/>
        <v/>
      </c>
      <c r="T302" t="str">
        <f t="shared" si="42"/>
        <v/>
      </c>
      <c r="U302" t="str">
        <f t="shared" si="42"/>
        <v/>
      </c>
      <c r="V302" t="str">
        <f t="shared" si="42"/>
        <v/>
      </c>
      <c r="W302" t="str">
        <f t="shared" si="42"/>
        <v/>
      </c>
      <c r="X302" t="str">
        <f t="shared" si="42"/>
        <v/>
      </c>
      <c r="Y302" t="str">
        <f t="shared" si="42"/>
        <v/>
      </c>
      <c r="Z302" t="str">
        <f t="shared" si="42"/>
        <v/>
      </c>
      <c r="AA302" t="str">
        <f t="shared" si="42"/>
        <v/>
      </c>
      <c r="AB302" t="str">
        <f t="shared" si="41"/>
        <v/>
      </c>
      <c r="AC302" t="str">
        <f t="shared" si="41"/>
        <v/>
      </c>
      <c r="AD302" t="str">
        <f t="shared" si="41"/>
        <v/>
      </c>
      <c r="AE302" t="str">
        <f t="shared" si="41"/>
        <v/>
      </c>
    </row>
    <row r="303" spans="1:31" x14ac:dyDescent="0.25">
      <c r="B303" t="s">
        <v>4</v>
      </c>
      <c r="F303" s="2">
        <f t="shared" ca="1" si="38"/>
        <v>0.25362292628112948</v>
      </c>
      <c r="H303" t="str">
        <f ca="1">IF(F303&gt;(C304+D302),3,"")</f>
        <v/>
      </c>
      <c r="I303">
        <f ca="1">IF(AND(F303&gt;D302,F303&lt;(D302+C304)),1,"")</f>
        <v>1</v>
      </c>
      <c r="J303" t="str">
        <f ca="1">IF(OR(F303=D302,F303&lt;D302),0,"")</f>
        <v/>
      </c>
      <c r="L303" t="str">
        <f t="shared" si="42"/>
        <v/>
      </c>
      <c r="M303" t="str">
        <f t="shared" si="42"/>
        <v/>
      </c>
      <c r="N303" t="str">
        <f t="shared" si="42"/>
        <v/>
      </c>
      <c r="O303" t="str">
        <f t="shared" si="42"/>
        <v/>
      </c>
      <c r="P303" t="str">
        <f t="shared" si="42"/>
        <v/>
      </c>
      <c r="Q303" t="str">
        <f t="shared" si="42"/>
        <v/>
      </c>
      <c r="R303" t="str">
        <f t="shared" si="42"/>
        <v/>
      </c>
      <c r="S303" t="str">
        <f t="shared" si="42"/>
        <v/>
      </c>
      <c r="T303" t="str">
        <f t="shared" si="42"/>
        <v/>
      </c>
      <c r="U303" t="str">
        <f t="shared" si="42"/>
        <v/>
      </c>
      <c r="V303" t="str">
        <f t="shared" si="42"/>
        <v/>
      </c>
      <c r="W303" t="str">
        <f t="shared" si="42"/>
        <v/>
      </c>
      <c r="X303" t="str">
        <f t="shared" si="42"/>
        <v/>
      </c>
      <c r="Y303" t="str">
        <f t="shared" si="42"/>
        <v/>
      </c>
      <c r="Z303" t="str">
        <f t="shared" si="42"/>
        <v/>
      </c>
      <c r="AA303" t="str">
        <f t="shared" si="42"/>
        <v/>
      </c>
      <c r="AB303">
        <f ca="1">IF($B303=AB$2,SUM($H303:$J303),"")</f>
        <v>1</v>
      </c>
      <c r="AC303" t="str">
        <f t="shared" si="41"/>
        <v/>
      </c>
      <c r="AD303" t="str">
        <f t="shared" si="41"/>
        <v/>
      </c>
      <c r="AE303" t="str">
        <f t="shared" si="41"/>
        <v/>
      </c>
    </row>
    <row r="304" spans="1:31" x14ac:dyDescent="0.25">
      <c r="B304" t="s">
        <v>1</v>
      </c>
      <c r="C304" s="2">
        <v>0.56000000000000005</v>
      </c>
      <c r="F304" s="2">
        <f t="shared" ca="1" si="38"/>
        <v>5.220241816617921E-2</v>
      </c>
      <c r="L304" t="str">
        <f t="shared" si="42"/>
        <v/>
      </c>
      <c r="M304" t="str">
        <f t="shared" si="42"/>
        <v/>
      </c>
      <c r="N304" t="str">
        <f t="shared" si="42"/>
        <v/>
      </c>
      <c r="O304" t="str">
        <f t="shared" si="42"/>
        <v/>
      </c>
      <c r="P304" t="str">
        <f t="shared" si="42"/>
        <v/>
      </c>
      <c r="Q304" t="str">
        <f t="shared" si="42"/>
        <v/>
      </c>
      <c r="R304" t="str">
        <f t="shared" si="42"/>
        <v/>
      </c>
      <c r="S304" t="str">
        <f t="shared" si="42"/>
        <v/>
      </c>
      <c r="T304" t="str">
        <f t="shared" si="42"/>
        <v/>
      </c>
      <c r="U304" t="str">
        <f t="shared" si="42"/>
        <v/>
      </c>
      <c r="V304" t="str">
        <f t="shared" si="42"/>
        <v/>
      </c>
      <c r="W304" t="str">
        <f t="shared" si="42"/>
        <v/>
      </c>
      <c r="X304" t="str">
        <f t="shared" si="42"/>
        <v/>
      </c>
      <c r="Y304" t="str">
        <f t="shared" si="42"/>
        <v/>
      </c>
      <c r="Z304" t="str">
        <f t="shared" si="42"/>
        <v/>
      </c>
      <c r="AA304" t="str">
        <f t="shared" ref="AA304:AE319" si="43">IF($B304=AA$2,SUM($H304:$J304),"")</f>
        <v/>
      </c>
      <c r="AB304" t="str">
        <f t="shared" si="43"/>
        <v/>
      </c>
      <c r="AC304" t="str">
        <f t="shared" si="43"/>
        <v/>
      </c>
      <c r="AD304" t="str">
        <f t="shared" si="43"/>
        <v/>
      </c>
      <c r="AE304" t="str">
        <f t="shared" si="43"/>
        <v/>
      </c>
    </row>
    <row r="305" spans="1:31" x14ac:dyDescent="0.25">
      <c r="B305" t="s">
        <v>6</v>
      </c>
      <c r="F305" s="2">
        <f t="shared" ca="1" si="38"/>
        <v>0.36979303088044468</v>
      </c>
      <c r="H305" t="str">
        <f ca="1">IF(I305=J305,3,"")</f>
        <v/>
      </c>
      <c r="I305">
        <f ca="1">IF(I303=1,1,"")</f>
        <v>1</v>
      </c>
      <c r="J305" t="str">
        <f ca="1">IF(H303=3,0,"")</f>
        <v/>
      </c>
      <c r="L305" t="str">
        <f t="shared" ref="L305:AA320" si="44">IF($B305=L$2,SUM($H305:$J305),"")</f>
        <v/>
      </c>
      <c r="M305" t="str">
        <f t="shared" si="44"/>
        <v/>
      </c>
      <c r="N305" t="str">
        <f t="shared" si="44"/>
        <v/>
      </c>
      <c r="O305">
        <f ca="1">IF($B305=O$2,SUM($H305:$J305),"")</f>
        <v>1</v>
      </c>
      <c r="P305" t="str">
        <f t="shared" si="44"/>
        <v/>
      </c>
      <c r="Q305" t="str">
        <f t="shared" si="44"/>
        <v/>
      </c>
      <c r="R305" t="str">
        <f t="shared" si="44"/>
        <v/>
      </c>
      <c r="S305" t="str">
        <f t="shared" si="44"/>
        <v/>
      </c>
      <c r="T305" t="str">
        <f t="shared" si="44"/>
        <v/>
      </c>
      <c r="U305" t="str">
        <f t="shared" si="44"/>
        <v/>
      </c>
      <c r="V305" t="str">
        <f t="shared" si="44"/>
        <v/>
      </c>
      <c r="W305" t="str">
        <f t="shared" si="44"/>
        <v/>
      </c>
      <c r="X305" t="str">
        <f t="shared" si="44"/>
        <v/>
      </c>
      <c r="Y305" t="str">
        <f t="shared" si="44"/>
        <v/>
      </c>
      <c r="Z305" t="str">
        <f t="shared" si="44"/>
        <v/>
      </c>
      <c r="AA305" t="str">
        <f t="shared" si="44"/>
        <v/>
      </c>
      <c r="AB305" t="str">
        <f t="shared" si="43"/>
        <v/>
      </c>
      <c r="AC305" t="str">
        <f t="shared" si="43"/>
        <v/>
      </c>
      <c r="AD305" t="str">
        <f t="shared" si="43"/>
        <v/>
      </c>
      <c r="AE305" t="str">
        <f t="shared" si="43"/>
        <v/>
      </c>
    </row>
    <row r="306" spans="1:31" x14ac:dyDescent="0.25">
      <c r="A306" s="1">
        <v>43925</v>
      </c>
      <c r="B306" t="s">
        <v>1</v>
      </c>
      <c r="C306" s="2">
        <v>0.63</v>
      </c>
      <c r="D306" s="2">
        <v>0.21</v>
      </c>
      <c r="F306" s="2">
        <f t="shared" ca="1" si="38"/>
        <v>0.39848395744327025</v>
      </c>
      <c r="L306" t="str">
        <f t="shared" si="44"/>
        <v/>
      </c>
      <c r="M306" t="str">
        <f t="shared" si="44"/>
        <v/>
      </c>
      <c r="N306" t="str">
        <f t="shared" si="44"/>
        <v/>
      </c>
      <c r="O306" t="str">
        <f t="shared" si="44"/>
        <v/>
      </c>
      <c r="P306" t="str">
        <f t="shared" si="44"/>
        <v/>
      </c>
      <c r="Q306" t="str">
        <f t="shared" si="44"/>
        <v/>
      </c>
      <c r="R306" t="str">
        <f t="shared" si="44"/>
        <v/>
      </c>
      <c r="S306" t="str">
        <f t="shared" si="44"/>
        <v/>
      </c>
      <c r="T306" t="str">
        <f t="shared" si="44"/>
        <v/>
      </c>
      <c r="U306" t="str">
        <f t="shared" si="44"/>
        <v/>
      </c>
      <c r="V306" t="str">
        <f t="shared" si="44"/>
        <v/>
      </c>
      <c r="W306" t="str">
        <f t="shared" si="44"/>
        <v/>
      </c>
      <c r="X306" t="str">
        <f t="shared" si="44"/>
        <v/>
      </c>
      <c r="Y306" t="str">
        <f t="shared" si="44"/>
        <v/>
      </c>
      <c r="Z306" t="str">
        <f t="shared" si="44"/>
        <v/>
      </c>
      <c r="AA306" t="str">
        <f t="shared" si="44"/>
        <v/>
      </c>
      <c r="AB306" t="str">
        <f t="shared" si="43"/>
        <v/>
      </c>
      <c r="AC306" t="str">
        <f t="shared" si="43"/>
        <v/>
      </c>
      <c r="AD306" t="str">
        <f t="shared" si="43"/>
        <v/>
      </c>
      <c r="AE306" t="str">
        <f t="shared" si="43"/>
        <v/>
      </c>
    </row>
    <row r="307" spans="1:31" x14ac:dyDescent="0.25">
      <c r="B307" t="s">
        <v>19</v>
      </c>
      <c r="F307" s="2">
        <f t="shared" ca="1" si="38"/>
        <v>0.69729720161206843</v>
      </c>
      <c r="H307">
        <f ca="1">IF(F307&gt;(C308+D306),3,"")</f>
        <v>3</v>
      </c>
      <c r="I307" t="str">
        <f ca="1">IF(AND(F307&gt;D306,F307&lt;(D306+C308)),1,"")</f>
        <v/>
      </c>
      <c r="J307" t="str">
        <f ca="1">IF(OR(F307=D306,F307&lt;D306),0,"")</f>
        <v/>
      </c>
      <c r="L307" t="str">
        <f t="shared" si="44"/>
        <v/>
      </c>
      <c r="M307" t="str">
        <f t="shared" si="44"/>
        <v/>
      </c>
      <c r="N307" t="str">
        <f t="shared" si="44"/>
        <v/>
      </c>
      <c r="O307" t="str">
        <f t="shared" si="44"/>
        <v/>
      </c>
      <c r="P307" t="str">
        <f t="shared" si="44"/>
        <v/>
      </c>
      <c r="Q307" t="str">
        <f t="shared" si="44"/>
        <v/>
      </c>
      <c r="R307" t="str">
        <f t="shared" si="44"/>
        <v/>
      </c>
      <c r="S307" t="str">
        <f t="shared" si="44"/>
        <v/>
      </c>
      <c r="T307" t="str">
        <f t="shared" si="44"/>
        <v/>
      </c>
      <c r="U307">
        <f ca="1">IF($B307=U$2,SUM($H307:$J307),"")</f>
        <v>3</v>
      </c>
      <c r="V307" t="str">
        <f t="shared" si="44"/>
        <v/>
      </c>
      <c r="W307" t="str">
        <f t="shared" si="44"/>
        <v/>
      </c>
      <c r="X307" t="str">
        <f t="shared" si="44"/>
        <v/>
      </c>
      <c r="Y307" t="str">
        <f t="shared" si="44"/>
        <v/>
      </c>
      <c r="Z307" t="str">
        <f t="shared" si="44"/>
        <v/>
      </c>
      <c r="AA307" t="str">
        <f t="shared" si="44"/>
        <v/>
      </c>
      <c r="AB307" t="str">
        <f t="shared" si="43"/>
        <v/>
      </c>
      <c r="AC307" t="str">
        <f t="shared" si="43"/>
        <v/>
      </c>
      <c r="AD307" t="str">
        <f t="shared" si="43"/>
        <v/>
      </c>
      <c r="AE307" t="str">
        <f t="shared" si="43"/>
        <v/>
      </c>
    </row>
    <row r="308" spans="1:31" x14ac:dyDescent="0.25">
      <c r="B308" t="s">
        <v>1</v>
      </c>
      <c r="C308" s="2">
        <v>0.16</v>
      </c>
      <c r="F308" s="2">
        <f t="shared" ca="1" si="38"/>
        <v>0.49974819026597661</v>
      </c>
      <c r="L308" t="str">
        <f t="shared" si="44"/>
        <v/>
      </c>
      <c r="M308" t="str">
        <f t="shared" si="44"/>
        <v/>
      </c>
      <c r="N308" t="str">
        <f t="shared" si="44"/>
        <v/>
      </c>
      <c r="O308" t="str">
        <f t="shared" si="44"/>
        <v/>
      </c>
      <c r="P308" t="str">
        <f t="shared" si="44"/>
        <v/>
      </c>
      <c r="Q308" t="str">
        <f t="shared" si="44"/>
        <v/>
      </c>
      <c r="R308" t="str">
        <f t="shared" si="44"/>
        <v/>
      </c>
      <c r="S308" t="str">
        <f t="shared" si="44"/>
        <v/>
      </c>
      <c r="T308" t="str">
        <f t="shared" si="44"/>
        <v/>
      </c>
      <c r="U308" t="str">
        <f t="shared" si="44"/>
        <v/>
      </c>
      <c r="V308" t="str">
        <f t="shared" si="44"/>
        <v/>
      </c>
      <c r="W308" t="str">
        <f t="shared" si="44"/>
        <v/>
      </c>
      <c r="X308" t="str">
        <f t="shared" si="44"/>
        <v/>
      </c>
      <c r="Y308" t="str">
        <f t="shared" si="44"/>
        <v/>
      </c>
      <c r="Z308" t="str">
        <f t="shared" si="44"/>
        <v/>
      </c>
      <c r="AA308" t="str">
        <f t="shared" si="44"/>
        <v/>
      </c>
      <c r="AB308" t="str">
        <f t="shared" si="43"/>
        <v/>
      </c>
      <c r="AC308" t="str">
        <f t="shared" si="43"/>
        <v/>
      </c>
      <c r="AD308" t="str">
        <f t="shared" si="43"/>
        <v/>
      </c>
      <c r="AE308" t="str">
        <f t="shared" si="43"/>
        <v/>
      </c>
    </row>
    <row r="309" spans="1:31" x14ac:dyDescent="0.25">
      <c r="B309" t="s">
        <v>9</v>
      </c>
      <c r="F309" s="2">
        <f t="shared" ca="1" si="38"/>
        <v>0.49451338235571973</v>
      </c>
      <c r="H309" t="str">
        <f ca="1">IF(I309=J309,3,"")</f>
        <v/>
      </c>
      <c r="I309" t="str">
        <f ca="1">IF(I307=1,1,"")</f>
        <v/>
      </c>
      <c r="J309">
        <f ca="1">IF(H307=3,0,"")</f>
        <v>0</v>
      </c>
      <c r="L309" t="str">
        <f t="shared" si="44"/>
        <v/>
      </c>
      <c r="M309" t="str">
        <f t="shared" si="44"/>
        <v/>
      </c>
      <c r="N309" t="str">
        <f t="shared" si="44"/>
        <v/>
      </c>
      <c r="O309" t="str">
        <f t="shared" si="44"/>
        <v/>
      </c>
      <c r="P309" t="str">
        <f t="shared" si="44"/>
        <v/>
      </c>
      <c r="Q309" t="str">
        <f t="shared" si="44"/>
        <v/>
      </c>
      <c r="R309" t="str">
        <f t="shared" si="44"/>
        <v/>
      </c>
      <c r="S309" t="str">
        <f t="shared" si="44"/>
        <v/>
      </c>
      <c r="T309" t="str">
        <f t="shared" si="44"/>
        <v/>
      </c>
      <c r="U309" t="str">
        <f t="shared" si="44"/>
        <v/>
      </c>
      <c r="V309" t="str">
        <f t="shared" si="44"/>
        <v/>
      </c>
      <c r="W309" t="str">
        <f t="shared" si="44"/>
        <v/>
      </c>
      <c r="X309" t="str">
        <f t="shared" si="44"/>
        <v/>
      </c>
      <c r="Y309" t="str">
        <f t="shared" si="44"/>
        <v/>
      </c>
      <c r="Z309" t="str">
        <f t="shared" si="44"/>
        <v/>
      </c>
      <c r="AA309" t="str">
        <f t="shared" si="44"/>
        <v/>
      </c>
      <c r="AB309" t="str">
        <f t="shared" si="43"/>
        <v/>
      </c>
      <c r="AC309" t="str">
        <f t="shared" si="43"/>
        <v/>
      </c>
      <c r="AD309" t="str">
        <f t="shared" si="43"/>
        <v/>
      </c>
      <c r="AE309">
        <f ca="1">IF($B309=AE$2,SUM($H309:$J309),"")</f>
        <v>0</v>
      </c>
    </row>
    <row r="310" spans="1:31" x14ac:dyDescent="0.25">
      <c r="A310" s="1">
        <v>43925</v>
      </c>
      <c r="B310" t="s">
        <v>1</v>
      </c>
      <c r="C310" s="2">
        <v>0.44</v>
      </c>
      <c r="D310" s="2">
        <v>0.28000000000000003</v>
      </c>
      <c r="F310" s="2">
        <f t="shared" ca="1" si="38"/>
        <v>8.6367075908881152E-2</v>
      </c>
      <c r="L310" t="str">
        <f t="shared" si="44"/>
        <v/>
      </c>
      <c r="M310" t="str">
        <f t="shared" si="44"/>
        <v/>
      </c>
      <c r="N310" t="str">
        <f t="shared" si="44"/>
        <v/>
      </c>
      <c r="O310" t="str">
        <f t="shared" si="44"/>
        <v/>
      </c>
      <c r="P310" t="str">
        <f t="shared" si="44"/>
        <v/>
      </c>
      <c r="Q310" t="str">
        <f t="shared" si="44"/>
        <v/>
      </c>
      <c r="R310" t="str">
        <f t="shared" si="44"/>
        <v/>
      </c>
      <c r="S310" t="str">
        <f t="shared" si="44"/>
        <v/>
      </c>
      <c r="T310" t="str">
        <f t="shared" si="44"/>
        <v/>
      </c>
      <c r="U310" t="str">
        <f t="shared" si="44"/>
        <v/>
      </c>
      <c r="V310" t="str">
        <f t="shared" si="44"/>
        <v/>
      </c>
      <c r="W310" t="str">
        <f t="shared" si="44"/>
        <v/>
      </c>
      <c r="X310" t="str">
        <f t="shared" si="44"/>
        <v/>
      </c>
      <c r="Y310" t="str">
        <f t="shared" si="44"/>
        <v/>
      </c>
      <c r="Z310" t="str">
        <f t="shared" si="44"/>
        <v/>
      </c>
      <c r="AA310" t="str">
        <f t="shared" si="44"/>
        <v/>
      </c>
      <c r="AB310" t="str">
        <f t="shared" si="43"/>
        <v/>
      </c>
      <c r="AC310" t="str">
        <f t="shared" si="43"/>
        <v/>
      </c>
      <c r="AD310" t="str">
        <f t="shared" si="43"/>
        <v/>
      </c>
      <c r="AE310" t="str">
        <f t="shared" si="43"/>
        <v/>
      </c>
    </row>
    <row r="311" spans="1:31" x14ac:dyDescent="0.25">
      <c r="B311" t="s">
        <v>11</v>
      </c>
      <c r="F311" s="2">
        <f t="shared" ca="1" si="38"/>
        <v>0.40597893600477963</v>
      </c>
      <c r="H311" t="str">
        <f ca="1">IF(F311&gt;(C312+D310),3,"")</f>
        <v/>
      </c>
      <c r="I311">
        <f ca="1">IF(AND(F311&gt;D310,F311&lt;(D310+C312)),1,"")</f>
        <v>1</v>
      </c>
      <c r="J311" t="str">
        <f ca="1">IF(OR(F311=D310,F311&lt;D310),0,"")</f>
        <v/>
      </c>
      <c r="L311" t="str">
        <f t="shared" si="44"/>
        <v/>
      </c>
      <c r="M311" t="str">
        <f t="shared" si="44"/>
        <v/>
      </c>
      <c r="N311" t="str">
        <f t="shared" si="44"/>
        <v/>
      </c>
      <c r="O311" t="str">
        <f t="shared" si="44"/>
        <v/>
      </c>
      <c r="P311" t="str">
        <f t="shared" si="44"/>
        <v/>
      </c>
      <c r="Q311" t="str">
        <f t="shared" si="44"/>
        <v/>
      </c>
      <c r="R311" t="str">
        <f t="shared" si="44"/>
        <v/>
      </c>
      <c r="S311" t="str">
        <f t="shared" si="44"/>
        <v/>
      </c>
      <c r="T311" t="str">
        <f t="shared" si="44"/>
        <v/>
      </c>
      <c r="U311" t="str">
        <f t="shared" si="44"/>
        <v/>
      </c>
      <c r="V311">
        <f ca="1">IF($B311=V$2,SUM($H311:$J311),"")</f>
        <v>1</v>
      </c>
      <c r="W311" t="str">
        <f t="shared" si="44"/>
        <v/>
      </c>
      <c r="X311" t="str">
        <f t="shared" si="44"/>
        <v/>
      </c>
      <c r="Y311" t="str">
        <f t="shared" si="44"/>
        <v/>
      </c>
      <c r="Z311" t="str">
        <f t="shared" si="44"/>
        <v/>
      </c>
      <c r="AA311" t="str">
        <f t="shared" si="44"/>
        <v/>
      </c>
      <c r="AB311" t="str">
        <f t="shared" si="43"/>
        <v/>
      </c>
      <c r="AC311" t="str">
        <f t="shared" si="43"/>
        <v/>
      </c>
      <c r="AD311" t="str">
        <f t="shared" si="43"/>
        <v/>
      </c>
      <c r="AE311" t="str">
        <f t="shared" si="43"/>
        <v/>
      </c>
    </row>
    <row r="312" spans="1:31" x14ac:dyDescent="0.25">
      <c r="B312" t="s">
        <v>1</v>
      </c>
      <c r="C312" s="2">
        <v>0.28000000000000003</v>
      </c>
      <c r="F312" s="2">
        <f t="shared" ca="1" si="38"/>
        <v>0.59428607830951019</v>
      </c>
      <c r="L312" t="str">
        <f t="shared" si="44"/>
        <v/>
      </c>
      <c r="M312" t="str">
        <f t="shared" si="44"/>
        <v/>
      </c>
      <c r="N312" t="str">
        <f t="shared" si="44"/>
        <v/>
      </c>
      <c r="O312" t="str">
        <f t="shared" si="44"/>
        <v/>
      </c>
      <c r="P312" t="str">
        <f t="shared" si="44"/>
        <v/>
      </c>
      <c r="Q312" t="str">
        <f t="shared" si="44"/>
        <v/>
      </c>
      <c r="R312" t="str">
        <f t="shared" si="44"/>
        <v/>
      </c>
      <c r="S312" t="str">
        <f t="shared" si="44"/>
        <v/>
      </c>
      <c r="T312" t="str">
        <f t="shared" si="44"/>
        <v/>
      </c>
      <c r="U312" t="str">
        <f t="shared" si="44"/>
        <v/>
      </c>
      <c r="V312" t="str">
        <f t="shared" si="44"/>
        <v/>
      </c>
      <c r="W312" t="str">
        <f t="shared" si="44"/>
        <v/>
      </c>
      <c r="X312" t="str">
        <f t="shared" si="44"/>
        <v/>
      </c>
      <c r="Y312" t="str">
        <f t="shared" si="44"/>
        <v/>
      </c>
      <c r="Z312" t="str">
        <f t="shared" si="44"/>
        <v/>
      </c>
      <c r="AA312" t="str">
        <f t="shared" si="44"/>
        <v/>
      </c>
      <c r="AB312" t="str">
        <f t="shared" si="43"/>
        <v/>
      </c>
      <c r="AC312" t="str">
        <f t="shared" si="43"/>
        <v/>
      </c>
      <c r="AD312" t="str">
        <f t="shared" si="43"/>
        <v/>
      </c>
      <c r="AE312" t="str">
        <f t="shared" si="43"/>
        <v/>
      </c>
    </row>
    <row r="313" spans="1:31" x14ac:dyDescent="0.25">
      <c r="B313" t="s">
        <v>18</v>
      </c>
      <c r="F313" s="2">
        <f t="shared" ca="1" si="38"/>
        <v>0.72181694280953146</v>
      </c>
      <c r="H313" t="str">
        <f ca="1">IF(I313=J313,3,"")</f>
        <v/>
      </c>
      <c r="I313">
        <f ca="1">IF(I311=1,1,"")</f>
        <v>1</v>
      </c>
      <c r="J313" t="str">
        <f ca="1">IF(H311=3,0,"")</f>
        <v/>
      </c>
      <c r="L313" t="str">
        <f t="shared" si="44"/>
        <v/>
      </c>
      <c r="M313" t="str">
        <f t="shared" si="44"/>
        <v/>
      </c>
      <c r="N313" t="str">
        <f t="shared" si="44"/>
        <v/>
      </c>
      <c r="O313" t="str">
        <f t="shared" si="44"/>
        <v/>
      </c>
      <c r="P313" t="str">
        <f t="shared" si="44"/>
        <v/>
      </c>
      <c r="Q313" t="str">
        <f t="shared" si="44"/>
        <v/>
      </c>
      <c r="R313" t="str">
        <f t="shared" si="44"/>
        <v/>
      </c>
      <c r="S313" t="str">
        <f t="shared" si="44"/>
        <v/>
      </c>
      <c r="T313" t="str">
        <f t="shared" si="44"/>
        <v/>
      </c>
      <c r="U313" t="str">
        <f t="shared" si="44"/>
        <v/>
      </c>
      <c r="V313" t="str">
        <f t="shared" si="44"/>
        <v/>
      </c>
      <c r="W313" t="str">
        <f t="shared" si="44"/>
        <v/>
      </c>
      <c r="X313">
        <f ca="1">IF($B313=X$2,SUM($H313:$J313),"")</f>
        <v>1</v>
      </c>
      <c r="Y313" t="str">
        <f t="shared" si="44"/>
        <v/>
      </c>
      <c r="Z313" t="str">
        <f t="shared" si="44"/>
        <v/>
      </c>
      <c r="AA313" t="str">
        <f t="shared" si="44"/>
        <v/>
      </c>
      <c r="AB313" t="str">
        <f t="shared" si="43"/>
        <v/>
      </c>
      <c r="AC313" t="str">
        <f t="shared" si="43"/>
        <v/>
      </c>
      <c r="AD313" t="str">
        <f t="shared" si="43"/>
        <v/>
      </c>
      <c r="AE313" t="str">
        <f t="shared" si="43"/>
        <v/>
      </c>
    </row>
    <row r="314" spans="1:31" x14ac:dyDescent="0.25">
      <c r="A314" s="1">
        <v>43925</v>
      </c>
      <c r="B314" t="s">
        <v>1</v>
      </c>
      <c r="C314" s="2">
        <v>0.45</v>
      </c>
      <c r="D314" s="2">
        <v>0.26</v>
      </c>
      <c r="F314" s="2">
        <f t="shared" ca="1" si="38"/>
        <v>0.73669697782897148</v>
      </c>
      <c r="L314" t="str">
        <f t="shared" si="44"/>
        <v/>
      </c>
      <c r="M314" t="str">
        <f t="shared" si="44"/>
        <v/>
      </c>
      <c r="N314" t="str">
        <f t="shared" si="44"/>
        <v/>
      </c>
      <c r="O314" t="str">
        <f t="shared" si="44"/>
        <v/>
      </c>
      <c r="P314" t="str">
        <f t="shared" si="44"/>
        <v/>
      </c>
      <c r="Q314" t="str">
        <f t="shared" si="44"/>
        <v/>
      </c>
      <c r="R314" t="str">
        <f t="shared" si="44"/>
        <v/>
      </c>
      <c r="S314" t="str">
        <f t="shared" si="44"/>
        <v/>
      </c>
      <c r="T314" t="str">
        <f t="shared" si="44"/>
        <v/>
      </c>
      <c r="U314" t="str">
        <f t="shared" si="44"/>
        <v/>
      </c>
      <c r="V314" t="str">
        <f t="shared" si="44"/>
        <v/>
      </c>
      <c r="W314" t="str">
        <f t="shared" si="44"/>
        <v/>
      </c>
      <c r="X314" t="str">
        <f t="shared" si="44"/>
        <v/>
      </c>
      <c r="Y314" t="str">
        <f t="shared" si="44"/>
        <v/>
      </c>
      <c r="Z314" t="str">
        <f t="shared" si="44"/>
        <v/>
      </c>
      <c r="AA314" t="str">
        <f t="shared" si="44"/>
        <v/>
      </c>
      <c r="AB314" t="str">
        <f t="shared" si="43"/>
        <v/>
      </c>
      <c r="AC314" t="str">
        <f t="shared" si="43"/>
        <v/>
      </c>
      <c r="AD314" t="str">
        <f t="shared" si="43"/>
        <v/>
      </c>
      <c r="AE314" t="str">
        <f t="shared" si="43"/>
        <v/>
      </c>
    </row>
    <row r="315" spans="1:31" x14ac:dyDescent="0.25">
      <c r="B315" t="s">
        <v>13</v>
      </c>
      <c r="F315" s="2">
        <f t="shared" ca="1" si="38"/>
        <v>0.3676685903680732</v>
      </c>
      <c r="H315" t="str">
        <f ca="1">IF(F315&gt;(C316+D314),3,"")</f>
        <v/>
      </c>
      <c r="I315">
        <f ca="1">IF(AND(F315&gt;D314,F315&lt;(D314+C316)),1,"")</f>
        <v>1</v>
      </c>
      <c r="J315" t="str">
        <f ca="1">IF(OR(F315=D314,F315&lt;D314),0,"")</f>
        <v/>
      </c>
      <c r="L315" t="str">
        <f t="shared" si="44"/>
        <v/>
      </c>
      <c r="M315" t="str">
        <f t="shared" si="44"/>
        <v/>
      </c>
      <c r="N315" t="str">
        <f t="shared" si="44"/>
        <v/>
      </c>
      <c r="O315" t="str">
        <f t="shared" si="44"/>
        <v/>
      </c>
      <c r="P315" t="str">
        <f t="shared" si="44"/>
        <v/>
      </c>
      <c r="Q315" t="str">
        <f t="shared" si="44"/>
        <v/>
      </c>
      <c r="R315" t="str">
        <f t="shared" si="44"/>
        <v/>
      </c>
      <c r="S315" t="str">
        <f t="shared" si="44"/>
        <v/>
      </c>
      <c r="T315" t="str">
        <f t="shared" si="44"/>
        <v/>
      </c>
      <c r="U315" t="str">
        <f t="shared" si="44"/>
        <v/>
      </c>
      <c r="V315" t="str">
        <f t="shared" si="44"/>
        <v/>
      </c>
      <c r="W315" t="str">
        <f t="shared" si="44"/>
        <v/>
      </c>
      <c r="X315" t="str">
        <f t="shared" si="44"/>
        <v/>
      </c>
      <c r="Y315" t="str">
        <f t="shared" si="44"/>
        <v/>
      </c>
      <c r="Z315" t="str">
        <f t="shared" si="44"/>
        <v/>
      </c>
      <c r="AA315" t="str">
        <f t="shared" si="44"/>
        <v/>
      </c>
      <c r="AB315" t="str">
        <f t="shared" si="43"/>
        <v/>
      </c>
      <c r="AC315" t="str">
        <f t="shared" si="43"/>
        <v/>
      </c>
      <c r="AD315">
        <f ca="1">IF($B315=AD$2,SUM($H315:$J315),"")</f>
        <v>1</v>
      </c>
      <c r="AE315" t="str">
        <f t="shared" si="43"/>
        <v/>
      </c>
    </row>
    <row r="316" spans="1:31" x14ac:dyDescent="0.25">
      <c r="B316" t="s">
        <v>1</v>
      </c>
      <c r="C316" s="2">
        <v>0.28999999999999998</v>
      </c>
      <c r="F316" s="2">
        <f t="shared" ca="1" si="38"/>
        <v>0.19299211109068659</v>
      </c>
      <c r="L316" t="str">
        <f t="shared" si="44"/>
        <v/>
      </c>
      <c r="M316" t="str">
        <f t="shared" si="44"/>
        <v/>
      </c>
      <c r="N316" t="str">
        <f t="shared" si="44"/>
        <v/>
      </c>
      <c r="O316" t="str">
        <f t="shared" si="44"/>
        <v/>
      </c>
      <c r="P316" t="str">
        <f t="shared" si="44"/>
        <v/>
      </c>
      <c r="Q316" t="str">
        <f t="shared" si="44"/>
        <v/>
      </c>
      <c r="R316" t="str">
        <f t="shared" si="44"/>
        <v/>
      </c>
      <c r="S316" t="str">
        <f t="shared" si="44"/>
        <v/>
      </c>
      <c r="T316" t="str">
        <f t="shared" si="44"/>
        <v/>
      </c>
      <c r="U316" t="str">
        <f t="shared" si="44"/>
        <v/>
      </c>
      <c r="V316" t="str">
        <f t="shared" si="44"/>
        <v/>
      </c>
      <c r="W316" t="str">
        <f t="shared" si="44"/>
        <v/>
      </c>
      <c r="X316" t="str">
        <f t="shared" si="44"/>
        <v/>
      </c>
      <c r="Y316" t="str">
        <f t="shared" si="44"/>
        <v/>
      </c>
      <c r="Z316" t="str">
        <f t="shared" si="44"/>
        <v/>
      </c>
      <c r="AA316" t="str">
        <f t="shared" si="44"/>
        <v/>
      </c>
      <c r="AB316" t="str">
        <f t="shared" si="43"/>
        <v/>
      </c>
      <c r="AC316" t="str">
        <f t="shared" si="43"/>
        <v/>
      </c>
      <c r="AD316" t="str">
        <f t="shared" si="43"/>
        <v/>
      </c>
      <c r="AE316" t="str">
        <f t="shared" si="43"/>
        <v/>
      </c>
    </row>
    <row r="317" spans="1:31" x14ac:dyDescent="0.25">
      <c r="B317" t="s">
        <v>7</v>
      </c>
      <c r="F317" s="2">
        <f t="shared" ca="1" si="38"/>
        <v>0.79879077990840952</v>
      </c>
      <c r="H317" t="str">
        <f ca="1">IF(I317=J317,3,"")</f>
        <v/>
      </c>
      <c r="I317">
        <f ca="1">IF(I315=1,1,"")</f>
        <v>1</v>
      </c>
      <c r="J317" t="str">
        <f ca="1">IF(H315=3,0,"")</f>
        <v/>
      </c>
      <c r="L317" t="str">
        <f t="shared" si="44"/>
        <v/>
      </c>
      <c r="M317" t="str">
        <f t="shared" si="44"/>
        <v/>
      </c>
      <c r="N317" t="str">
        <f t="shared" si="44"/>
        <v/>
      </c>
      <c r="O317" t="str">
        <f t="shared" si="44"/>
        <v/>
      </c>
      <c r="P317" t="str">
        <f t="shared" si="44"/>
        <v/>
      </c>
      <c r="Q317" t="str">
        <f t="shared" si="44"/>
        <v/>
      </c>
      <c r="R317" t="str">
        <f t="shared" si="44"/>
        <v/>
      </c>
      <c r="S317" t="str">
        <f t="shared" si="44"/>
        <v/>
      </c>
      <c r="T317">
        <f ca="1">IF($B317=T$2,SUM($H317:$J317),"")</f>
        <v>1</v>
      </c>
      <c r="U317" t="str">
        <f t="shared" si="44"/>
        <v/>
      </c>
      <c r="V317" t="str">
        <f t="shared" si="44"/>
        <v/>
      </c>
      <c r="W317" t="str">
        <f t="shared" si="44"/>
        <v/>
      </c>
      <c r="X317" t="str">
        <f t="shared" si="44"/>
        <v/>
      </c>
      <c r="Y317" t="str">
        <f t="shared" si="44"/>
        <v/>
      </c>
      <c r="Z317" t="str">
        <f t="shared" si="44"/>
        <v/>
      </c>
      <c r="AA317" t="str">
        <f t="shared" si="44"/>
        <v/>
      </c>
      <c r="AB317" t="str">
        <f t="shared" si="43"/>
        <v/>
      </c>
      <c r="AC317" t="str">
        <f t="shared" si="43"/>
        <v/>
      </c>
      <c r="AD317" t="str">
        <f t="shared" si="43"/>
        <v/>
      </c>
      <c r="AE317" t="str">
        <f t="shared" si="43"/>
        <v/>
      </c>
    </row>
    <row r="318" spans="1:31" x14ac:dyDescent="0.25">
      <c r="A318" s="1">
        <v>43925</v>
      </c>
      <c r="B318" t="s">
        <v>1</v>
      </c>
      <c r="C318" s="2">
        <v>0.46</v>
      </c>
      <c r="D318" s="2">
        <v>0.27</v>
      </c>
      <c r="F318" s="2">
        <f t="shared" ca="1" si="38"/>
        <v>0.31041340237393578</v>
      </c>
      <c r="L318" t="str">
        <f t="shared" si="44"/>
        <v/>
      </c>
      <c r="M318" t="str">
        <f t="shared" si="44"/>
        <v/>
      </c>
      <c r="N318" t="str">
        <f t="shared" si="44"/>
        <v/>
      </c>
      <c r="O318" t="str">
        <f t="shared" si="44"/>
        <v/>
      </c>
      <c r="P318" t="str">
        <f t="shared" si="44"/>
        <v/>
      </c>
      <c r="Q318" t="str">
        <f t="shared" si="44"/>
        <v/>
      </c>
      <c r="R318" t="str">
        <f t="shared" si="44"/>
        <v/>
      </c>
      <c r="S318" t="str">
        <f t="shared" si="44"/>
        <v/>
      </c>
      <c r="T318" t="str">
        <f t="shared" si="44"/>
        <v/>
      </c>
      <c r="U318" t="str">
        <f t="shared" si="44"/>
        <v/>
      </c>
      <c r="V318" t="str">
        <f t="shared" si="44"/>
        <v/>
      </c>
      <c r="W318" t="str">
        <f t="shared" si="44"/>
        <v/>
      </c>
      <c r="X318" t="str">
        <f t="shared" si="44"/>
        <v/>
      </c>
      <c r="Y318" t="str">
        <f t="shared" si="44"/>
        <v/>
      </c>
      <c r="Z318" t="str">
        <f t="shared" si="44"/>
        <v/>
      </c>
      <c r="AA318" t="str">
        <f t="shared" si="44"/>
        <v/>
      </c>
      <c r="AB318" t="str">
        <f t="shared" si="43"/>
        <v/>
      </c>
      <c r="AC318" t="str">
        <f t="shared" si="43"/>
        <v/>
      </c>
      <c r="AD318" t="str">
        <f t="shared" si="43"/>
        <v/>
      </c>
      <c r="AE318" t="str">
        <f t="shared" si="43"/>
        <v/>
      </c>
    </row>
    <row r="319" spans="1:31" x14ac:dyDescent="0.25">
      <c r="B319" t="s">
        <v>15</v>
      </c>
      <c r="F319" s="2">
        <f t="shared" ca="1" si="38"/>
        <v>0.73330057876692323</v>
      </c>
      <c r="H319">
        <f ca="1">IF(F319&gt;(C320+D318),3,"")</f>
        <v>3</v>
      </c>
      <c r="I319" t="str">
        <f ca="1">IF(AND(F319&gt;D318,F319&lt;(D318+C320)),1,"")</f>
        <v/>
      </c>
      <c r="J319" t="str">
        <f ca="1">IF(OR(F319=D318,F319&lt;D318),0,"")</f>
        <v/>
      </c>
      <c r="L319" t="str">
        <f t="shared" si="44"/>
        <v/>
      </c>
      <c r="M319" t="str">
        <f t="shared" si="44"/>
        <v/>
      </c>
      <c r="N319" t="str">
        <f t="shared" si="44"/>
        <v/>
      </c>
      <c r="O319" t="str">
        <f t="shared" si="44"/>
        <v/>
      </c>
      <c r="P319" t="str">
        <f t="shared" si="44"/>
        <v/>
      </c>
      <c r="Q319" t="str">
        <f t="shared" si="44"/>
        <v/>
      </c>
      <c r="R319" t="str">
        <f t="shared" si="44"/>
        <v/>
      </c>
      <c r="S319" t="str">
        <f t="shared" si="44"/>
        <v/>
      </c>
      <c r="T319" t="str">
        <f t="shared" si="44"/>
        <v/>
      </c>
      <c r="U319" t="str">
        <f t="shared" si="44"/>
        <v/>
      </c>
      <c r="V319" t="str">
        <f t="shared" si="44"/>
        <v/>
      </c>
      <c r="W319" t="str">
        <f t="shared" si="44"/>
        <v/>
      </c>
      <c r="X319" t="str">
        <f t="shared" si="44"/>
        <v/>
      </c>
      <c r="Y319" t="str">
        <f t="shared" si="44"/>
        <v/>
      </c>
      <c r="Z319" t="str">
        <f t="shared" si="44"/>
        <v/>
      </c>
      <c r="AA319" t="str">
        <f t="shared" si="44"/>
        <v/>
      </c>
      <c r="AB319" t="str">
        <f t="shared" si="43"/>
        <v/>
      </c>
      <c r="AC319">
        <f ca="1">IF($B319=AC$2,SUM($H319:$J319),"")</f>
        <v>3</v>
      </c>
      <c r="AD319" t="str">
        <f t="shared" si="43"/>
        <v/>
      </c>
      <c r="AE319" t="str">
        <f t="shared" si="43"/>
        <v/>
      </c>
    </row>
    <row r="320" spans="1:31" x14ac:dyDescent="0.25">
      <c r="B320" t="s">
        <v>1</v>
      </c>
      <c r="C320" s="2">
        <v>0.27</v>
      </c>
      <c r="F320" s="2">
        <f t="shared" ca="1" si="38"/>
        <v>0.93238353709407007</v>
      </c>
      <c r="L320" t="str">
        <f t="shared" si="44"/>
        <v/>
      </c>
      <c r="M320" t="str">
        <f t="shared" si="44"/>
        <v/>
      </c>
      <c r="N320" t="str">
        <f t="shared" si="44"/>
        <v/>
      </c>
      <c r="O320" t="str">
        <f t="shared" si="44"/>
        <v/>
      </c>
      <c r="P320" t="str">
        <f t="shared" si="44"/>
        <v/>
      </c>
      <c r="Q320" t="str">
        <f t="shared" si="44"/>
        <v/>
      </c>
      <c r="R320" t="str">
        <f t="shared" si="44"/>
        <v/>
      </c>
      <c r="S320" t="str">
        <f t="shared" si="44"/>
        <v/>
      </c>
      <c r="T320" t="str">
        <f t="shared" si="44"/>
        <v/>
      </c>
      <c r="U320" t="str">
        <f t="shared" si="44"/>
        <v/>
      </c>
      <c r="V320" t="str">
        <f t="shared" si="44"/>
        <v/>
      </c>
      <c r="W320" t="str">
        <f t="shared" si="44"/>
        <v/>
      </c>
      <c r="X320" t="str">
        <f t="shared" si="44"/>
        <v/>
      </c>
      <c r="Y320" t="str">
        <f t="shared" si="44"/>
        <v/>
      </c>
      <c r="Z320" t="str">
        <f t="shared" si="44"/>
        <v/>
      </c>
      <c r="AA320" t="str">
        <f t="shared" ref="AA320:AE335" si="45">IF($B320=AA$2,SUM($H320:$J320),"")</f>
        <v/>
      </c>
      <c r="AB320" t="str">
        <f t="shared" si="45"/>
        <v/>
      </c>
      <c r="AC320" t="str">
        <f t="shared" si="45"/>
        <v/>
      </c>
      <c r="AD320" t="str">
        <f t="shared" si="45"/>
        <v/>
      </c>
      <c r="AE320" t="str">
        <f t="shared" si="45"/>
        <v/>
      </c>
    </row>
    <row r="321" spans="1:31" x14ac:dyDescent="0.25">
      <c r="B321" t="s">
        <v>8</v>
      </c>
      <c r="F321" s="2">
        <f t="shared" ca="1" si="38"/>
        <v>0.63801360665925921</v>
      </c>
      <c r="H321" t="str">
        <f ca="1">IF(I321=J321,3,"")</f>
        <v/>
      </c>
      <c r="I321" t="str">
        <f ca="1">IF(I319=1,1,"")</f>
        <v/>
      </c>
      <c r="J321">
        <f ca="1">IF(H319=3,0,"")</f>
        <v>0</v>
      </c>
      <c r="L321" t="str">
        <f t="shared" ref="L321:AA336" si="46">IF($B321=L$2,SUM($H321:$J321),"")</f>
        <v/>
      </c>
      <c r="M321" t="str">
        <f t="shared" si="46"/>
        <v/>
      </c>
      <c r="N321" t="str">
        <f t="shared" si="46"/>
        <v/>
      </c>
      <c r="O321" t="str">
        <f t="shared" si="46"/>
        <v/>
      </c>
      <c r="P321" t="str">
        <f t="shared" si="46"/>
        <v/>
      </c>
      <c r="Q321" t="str">
        <f t="shared" si="46"/>
        <v/>
      </c>
      <c r="R321" t="str">
        <f t="shared" si="46"/>
        <v/>
      </c>
      <c r="S321" t="str">
        <f t="shared" si="46"/>
        <v/>
      </c>
      <c r="T321" t="str">
        <f t="shared" si="46"/>
        <v/>
      </c>
      <c r="U321" t="str">
        <f t="shared" si="46"/>
        <v/>
      </c>
      <c r="V321" t="str">
        <f t="shared" si="46"/>
        <v/>
      </c>
      <c r="W321" t="str">
        <f t="shared" si="46"/>
        <v/>
      </c>
      <c r="X321" t="str">
        <f t="shared" si="46"/>
        <v/>
      </c>
      <c r="Y321">
        <f ca="1">IF($B321=Y$2,SUM($H321:$J321),"")</f>
        <v>0</v>
      </c>
      <c r="Z321" t="str">
        <f t="shared" si="46"/>
        <v/>
      </c>
      <c r="AA321" t="str">
        <f t="shared" si="46"/>
        <v/>
      </c>
      <c r="AB321" t="str">
        <f t="shared" si="45"/>
        <v/>
      </c>
      <c r="AC321" t="str">
        <f t="shared" si="45"/>
        <v/>
      </c>
      <c r="AD321" t="str">
        <f t="shared" si="45"/>
        <v/>
      </c>
      <c r="AE321" t="str">
        <f t="shared" si="45"/>
        <v/>
      </c>
    </row>
    <row r="322" spans="1:31" x14ac:dyDescent="0.25">
      <c r="A322" s="1">
        <v>43925</v>
      </c>
      <c r="B322" t="s">
        <v>1</v>
      </c>
      <c r="C322" s="2">
        <v>0.32</v>
      </c>
      <c r="D322" s="2">
        <v>0.26</v>
      </c>
      <c r="F322" s="2">
        <f t="shared" ref="F322:F385" ca="1" si="47">RAND()</f>
        <v>0.70089159913164956</v>
      </c>
      <c r="L322" t="str">
        <f t="shared" si="46"/>
        <v/>
      </c>
      <c r="M322" t="str">
        <f t="shared" si="46"/>
        <v/>
      </c>
      <c r="N322" t="str">
        <f t="shared" si="46"/>
        <v/>
      </c>
      <c r="O322" t="str">
        <f t="shared" si="46"/>
        <v/>
      </c>
      <c r="P322" t="str">
        <f t="shared" si="46"/>
        <v/>
      </c>
      <c r="Q322" t="str">
        <f t="shared" si="46"/>
        <v/>
      </c>
      <c r="R322" t="str">
        <f t="shared" si="46"/>
        <v/>
      </c>
      <c r="S322" t="str">
        <f t="shared" si="46"/>
        <v/>
      </c>
      <c r="T322" t="str">
        <f t="shared" si="46"/>
        <v/>
      </c>
      <c r="U322" t="str">
        <f t="shared" si="46"/>
        <v/>
      </c>
      <c r="V322" t="str">
        <f t="shared" si="46"/>
        <v/>
      </c>
      <c r="W322" t="str">
        <f t="shared" si="46"/>
        <v/>
      </c>
      <c r="X322" t="str">
        <f t="shared" si="46"/>
        <v/>
      </c>
      <c r="Y322" t="str">
        <f t="shared" si="46"/>
        <v/>
      </c>
      <c r="Z322" t="str">
        <f t="shared" si="46"/>
        <v/>
      </c>
      <c r="AA322" t="str">
        <f t="shared" si="46"/>
        <v/>
      </c>
      <c r="AB322" t="str">
        <f t="shared" si="45"/>
        <v/>
      </c>
      <c r="AC322" t="str">
        <f t="shared" si="45"/>
        <v/>
      </c>
      <c r="AD322" t="str">
        <f t="shared" si="45"/>
        <v/>
      </c>
      <c r="AE322" t="str">
        <f t="shared" si="45"/>
        <v/>
      </c>
    </row>
    <row r="323" spans="1:31" x14ac:dyDescent="0.25">
      <c r="B323" t="s">
        <v>10</v>
      </c>
      <c r="F323" s="2">
        <f t="shared" ca="1" si="47"/>
        <v>0.52307891532823536</v>
      </c>
      <c r="H323" t="str">
        <f ca="1">IF(F323&gt;(C324+D322),3,"")</f>
        <v/>
      </c>
      <c r="I323">
        <f ca="1">IF(AND(F323&gt;D322,F323&lt;(D322+C324)),1,"")</f>
        <v>1</v>
      </c>
      <c r="J323" t="str">
        <f ca="1">IF(OR(F323=D322,F323&lt;D322),0,"")</f>
        <v/>
      </c>
      <c r="L323" t="str">
        <f t="shared" si="46"/>
        <v/>
      </c>
      <c r="M323" t="str">
        <f t="shared" si="46"/>
        <v/>
      </c>
      <c r="N323" t="str">
        <f t="shared" si="46"/>
        <v/>
      </c>
      <c r="O323" t="str">
        <f t="shared" si="46"/>
        <v/>
      </c>
      <c r="P323" t="str">
        <f t="shared" si="46"/>
        <v/>
      </c>
      <c r="Q323" t="str">
        <f t="shared" si="46"/>
        <v/>
      </c>
      <c r="R323" t="str">
        <f t="shared" si="46"/>
        <v/>
      </c>
      <c r="S323" t="str">
        <f t="shared" si="46"/>
        <v/>
      </c>
      <c r="T323" t="str">
        <f t="shared" si="46"/>
        <v/>
      </c>
      <c r="U323" t="str">
        <f t="shared" si="46"/>
        <v/>
      </c>
      <c r="V323" t="str">
        <f t="shared" si="46"/>
        <v/>
      </c>
      <c r="W323" t="str">
        <f t="shared" si="46"/>
        <v/>
      </c>
      <c r="X323" t="str">
        <f t="shared" si="46"/>
        <v/>
      </c>
      <c r="Y323" t="str">
        <f t="shared" si="46"/>
        <v/>
      </c>
      <c r="Z323">
        <f ca="1">IF($B323=Z$2,SUM($H323:$J323),"")</f>
        <v>1</v>
      </c>
      <c r="AA323" t="str">
        <f t="shared" si="46"/>
        <v/>
      </c>
      <c r="AB323" t="str">
        <f t="shared" si="45"/>
        <v/>
      </c>
      <c r="AC323" t="str">
        <f t="shared" si="45"/>
        <v/>
      </c>
      <c r="AD323" t="str">
        <f t="shared" si="45"/>
        <v/>
      </c>
      <c r="AE323" t="str">
        <f t="shared" si="45"/>
        <v/>
      </c>
    </row>
    <row r="324" spans="1:31" x14ac:dyDescent="0.25">
      <c r="B324" t="s">
        <v>1</v>
      </c>
      <c r="C324" s="2">
        <v>0.42</v>
      </c>
      <c r="F324" s="2">
        <f t="shared" ca="1" si="47"/>
        <v>2.5130585821109275E-3</v>
      </c>
      <c r="L324" t="str">
        <f t="shared" si="46"/>
        <v/>
      </c>
      <c r="M324" t="str">
        <f t="shared" si="46"/>
        <v/>
      </c>
      <c r="N324" t="str">
        <f t="shared" si="46"/>
        <v/>
      </c>
      <c r="O324" t="str">
        <f t="shared" si="46"/>
        <v/>
      </c>
      <c r="P324" t="str">
        <f t="shared" si="46"/>
        <v/>
      </c>
      <c r="Q324" t="str">
        <f t="shared" si="46"/>
        <v/>
      </c>
      <c r="R324" t="str">
        <f t="shared" si="46"/>
        <v/>
      </c>
      <c r="S324" t="str">
        <f t="shared" si="46"/>
        <v/>
      </c>
      <c r="T324" t="str">
        <f t="shared" si="46"/>
        <v/>
      </c>
      <c r="U324" t="str">
        <f t="shared" si="46"/>
        <v/>
      </c>
      <c r="V324" t="str">
        <f t="shared" si="46"/>
        <v/>
      </c>
      <c r="W324" t="str">
        <f t="shared" si="46"/>
        <v/>
      </c>
      <c r="X324" t="str">
        <f t="shared" si="46"/>
        <v/>
      </c>
      <c r="Y324" t="str">
        <f t="shared" si="46"/>
        <v/>
      </c>
      <c r="Z324" t="str">
        <f t="shared" si="46"/>
        <v/>
      </c>
      <c r="AA324" t="str">
        <f t="shared" si="46"/>
        <v/>
      </c>
      <c r="AB324" t="str">
        <f t="shared" si="45"/>
        <v/>
      </c>
      <c r="AC324" t="str">
        <f t="shared" si="45"/>
        <v/>
      </c>
      <c r="AD324" t="str">
        <f t="shared" si="45"/>
        <v/>
      </c>
      <c r="AE324" t="str">
        <f t="shared" si="45"/>
        <v/>
      </c>
    </row>
    <row r="325" spans="1:31" x14ac:dyDescent="0.25">
      <c r="B325" t="s">
        <v>17</v>
      </c>
      <c r="F325" s="2">
        <f t="shared" ca="1" si="47"/>
        <v>0.17747368905755767</v>
      </c>
      <c r="H325" t="str">
        <f ca="1">IF(I325=J325,3,"")</f>
        <v/>
      </c>
      <c r="I325">
        <f ca="1">IF(I323=1,1,"")</f>
        <v>1</v>
      </c>
      <c r="J325" t="str">
        <f ca="1">IF(H323=3,0,"")</f>
        <v/>
      </c>
      <c r="L325" t="str">
        <f t="shared" si="46"/>
        <v/>
      </c>
      <c r="M325" t="str">
        <f t="shared" si="46"/>
        <v/>
      </c>
      <c r="N325" t="str">
        <f t="shared" si="46"/>
        <v/>
      </c>
      <c r="O325" t="str">
        <f t="shared" si="46"/>
        <v/>
      </c>
      <c r="P325">
        <f ca="1">IF($B325=P$2,SUM($H325:$J325),"")</f>
        <v>1</v>
      </c>
      <c r="Q325" t="str">
        <f t="shared" si="46"/>
        <v/>
      </c>
      <c r="R325" t="str">
        <f t="shared" si="46"/>
        <v/>
      </c>
      <c r="S325" t="str">
        <f t="shared" si="46"/>
        <v/>
      </c>
      <c r="T325" t="str">
        <f t="shared" si="46"/>
        <v/>
      </c>
      <c r="U325" t="str">
        <f t="shared" si="46"/>
        <v/>
      </c>
      <c r="V325" t="str">
        <f t="shared" si="46"/>
        <v/>
      </c>
      <c r="W325" t="str">
        <f t="shared" si="46"/>
        <v/>
      </c>
      <c r="X325" t="str">
        <f t="shared" si="46"/>
        <v/>
      </c>
      <c r="Y325" t="str">
        <f t="shared" si="46"/>
        <v/>
      </c>
      <c r="Z325" t="str">
        <f t="shared" si="46"/>
        <v/>
      </c>
      <c r="AA325" t="str">
        <f t="shared" si="46"/>
        <v/>
      </c>
      <c r="AB325" t="str">
        <f t="shared" si="45"/>
        <v/>
      </c>
      <c r="AC325" t="str">
        <f t="shared" si="45"/>
        <v/>
      </c>
      <c r="AD325" t="str">
        <f t="shared" si="45"/>
        <v/>
      </c>
      <c r="AE325" t="str">
        <f t="shared" si="45"/>
        <v/>
      </c>
    </row>
    <row r="326" spans="1:31" x14ac:dyDescent="0.25">
      <c r="A326" s="1">
        <v>43925</v>
      </c>
      <c r="B326" t="s">
        <v>1</v>
      </c>
      <c r="C326" s="2">
        <v>0.34</v>
      </c>
      <c r="D326" s="2">
        <v>0.27</v>
      </c>
      <c r="F326" s="2">
        <f t="shared" ca="1" si="47"/>
        <v>0.42612557134555828</v>
      </c>
      <c r="L326" t="str">
        <f t="shared" si="46"/>
        <v/>
      </c>
      <c r="M326" t="str">
        <f t="shared" si="46"/>
        <v/>
      </c>
      <c r="N326" t="str">
        <f t="shared" si="46"/>
        <v/>
      </c>
      <c r="O326" t="str">
        <f t="shared" si="46"/>
        <v/>
      </c>
      <c r="P326" t="str">
        <f t="shared" si="46"/>
        <v/>
      </c>
      <c r="Q326" t="str">
        <f t="shared" si="46"/>
        <v/>
      </c>
      <c r="R326" t="str">
        <f t="shared" si="46"/>
        <v/>
      </c>
      <c r="S326" t="str">
        <f t="shared" si="46"/>
        <v/>
      </c>
      <c r="T326" t="str">
        <f t="shared" si="46"/>
        <v/>
      </c>
      <c r="U326" t="str">
        <f t="shared" si="46"/>
        <v/>
      </c>
      <c r="V326" t="str">
        <f t="shared" si="46"/>
        <v/>
      </c>
      <c r="W326" t="str">
        <f t="shared" si="46"/>
        <v/>
      </c>
      <c r="X326" t="str">
        <f t="shared" si="46"/>
        <v/>
      </c>
      <c r="Y326" t="str">
        <f t="shared" si="46"/>
        <v/>
      </c>
      <c r="Z326" t="str">
        <f t="shared" si="46"/>
        <v/>
      </c>
      <c r="AA326" t="str">
        <f t="shared" si="46"/>
        <v/>
      </c>
      <c r="AB326" t="str">
        <f t="shared" si="45"/>
        <v/>
      </c>
      <c r="AC326" t="str">
        <f t="shared" si="45"/>
        <v/>
      </c>
      <c r="AD326" t="str">
        <f t="shared" si="45"/>
        <v/>
      </c>
      <c r="AE326" t="str">
        <f t="shared" si="45"/>
        <v/>
      </c>
    </row>
    <row r="327" spans="1:31" x14ac:dyDescent="0.25">
      <c r="B327" t="s">
        <v>12</v>
      </c>
      <c r="F327" s="2">
        <f t="shared" ca="1" si="47"/>
        <v>0.69106354586862595</v>
      </c>
      <c r="H327">
        <f ca="1">IF(F327&gt;(C328+D326),3,"")</f>
        <v>3</v>
      </c>
      <c r="I327" t="str">
        <f ca="1">IF(AND(F327&gt;D326,F327&lt;(D326+C328)),1,"")</f>
        <v/>
      </c>
      <c r="J327" t="str">
        <f ca="1">IF(OR(F327=D326,F327&lt;D326),0,"")</f>
        <v/>
      </c>
      <c r="L327" t="str">
        <f t="shared" si="46"/>
        <v/>
      </c>
      <c r="M327" t="str">
        <f t="shared" si="46"/>
        <v/>
      </c>
      <c r="N327" t="str">
        <f t="shared" si="46"/>
        <v/>
      </c>
      <c r="O327" t="str">
        <f t="shared" si="46"/>
        <v/>
      </c>
      <c r="P327" t="str">
        <f t="shared" si="46"/>
        <v/>
      </c>
      <c r="Q327" t="str">
        <f t="shared" si="46"/>
        <v/>
      </c>
      <c r="R327" t="str">
        <f t="shared" si="46"/>
        <v/>
      </c>
      <c r="S327">
        <f ca="1">IF($B327=S$2,SUM($H327:$J327),"")</f>
        <v>3</v>
      </c>
      <c r="T327" t="str">
        <f t="shared" si="46"/>
        <v/>
      </c>
      <c r="U327" t="str">
        <f t="shared" si="46"/>
        <v/>
      </c>
      <c r="V327" t="str">
        <f t="shared" si="46"/>
        <v/>
      </c>
      <c r="W327" t="str">
        <f t="shared" si="46"/>
        <v/>
      </c>
      <c r="X327" t="str">
        <f t="shared" si="46"/>
        <v/>
      </c>
      <c r="Y327" t="str">
        <f t="shared" si="46"/>
        <v/>
      </c>
      <c r="Z327" t="str">
        <f t="shared" si="46"/>
        <v/>
      </c>
      <c r="AA327" t="str">
        <f t="shared" si="46"/>
        <v/>
      </c>
      <c r="AB327" t="str">
        <f t="shared" si="45"/>
        <v/>
      </c>
      <c r="AC327" t="str">
        <f t="shared" si="45"/>
        <v/>
      </c>
      <c r="AD327" t="str">
        <f t="shared" si="45"/>
        <v/>
      </c>
      <c r="AE327" t="str">
        <f t="shared" si="45"/>
        <v/>
      </c>
    </row>
    <row r="328" spans="1:31" x14ac:dyDescent="0.25">
      <c r="B328" t="s">
        <v>1</v>
      </c>
      <c r="C328" s="2">
        <v>0.39</v>
      </c>
      <c r="F328" s="2">
        <f t="shared" ca="1" si="47"/>
        <v>0.46808875767845481</v>
      </c>
      <c r="L328" t="str">
        <f t="shared" si="46"/>
        <v/>
      </c>
      <c r="M328" t="str">
        <f t="shared" si="46"/>
        <v/>
      </c>
      <c r="N328" t="str">
        <f t="shared" si="46"/>
        <v/>
      </c>
      <c r="O328" t="str">
        <f t="shared" si="46"/>
        <v/>
      </c>
      <c r="P328" t="str">
        <f t="shared" si="46"/>
        <v/>
      </c>
      <c r="Q328" t="str">
        <f t="shared" si="46"/>
        <v/>
      </c>
      <c r="R328" t="str">
        <f t="shared" si="46"/>
        <v/>
      </c>
      <c r="S328" t="str">
        <f t="shared" si="46"/>
        <v/>
      </c>
      <c r="T328" t="str">
        <f t="shared" si="46"/>
        <v/>
      </c>
      <c r="U328" t="str">
        <f t="shared" si="46"/>
        <v/>
      </c>
      <c r="V328" t="str">
        <f t="shared" si="46"/>
        <v/>
      </c>
      <c r="W328" t="str">
        <f t="shared" si="46"/>
        <v/>
      </c>
      <c r="X328" t="str">
        <f t="shared" si="46"/>
        <v/>
      </c>
      <c r="Y328" t="str">
        <f t="shared" si="46"/>
        <v/>
      </c>
      <c r="Z328" t="str">
        <f t="shared" si="46"/>
        <v/>
      </c>
      <c r="AA328" t="str">
        <f t="shared" si="46"/>
        <v/>
      </c>
      <c r="AB328" t="str">
        <f t="shared" si="45"/>
        <v/>
      </c>
      <c r="AC328" t="str">
        <f t="shared" si="45"/>
        <v/>
      </c>
      <c r="AD328" t="str">
        <f t="shared" si="45"/>
        <v/>
      </c>
      <c r="AE328" t="str">
        <f t="shared" si="45"/>
        <v/>
      </c>
    </row>
    <row r="329" spans="1:31" x14ac:dyDescent="0.25">
      <c r="B329" t="s">
        <v>20</v>
      </c>
      <c r="F329" s="2">
        <f t="shared" ca="1" si="47"/>
        <v>0.9565225491160636</v>
      </c>
      <c r="H329" t="str">
        <f ca="1">IF(I329=J329,3,"")</f>
        <v/>
      </c>
      <c r="I329" t="str">
        <f ca="1">IF(I327=1,1,"")</f>
        <v/>
      </c>
      <c r="J329">
        <f ca="1">IF(H327=3,0,"")</f>
        <v>0</v>
      </c>
      <c r="L329" t="str">
        <f t="shared" si="46"/>
        <v/>
      </c>
      <c r="M329" t="str">
        <f t="shared" si="46"/>
        <v/>
      </c>
      <c r="N329" t="str">
        <f t="shared" si="46"/>
        <v/>
      </c>
      <c r="O329" t="str">
        <f t="shared" si="46"/>
        <v/>
      </c>
      <c r="P329" t="str">
        <f t="shared" si="46"/>
        <v/>
      </c>
      <c r="Q329">
        <f ca="1">IF($B329=Q$2,SUM($H329:$J329),"")</f>
        <v>0</v>
      </c>
      <c r="R329" t="str">
        <f t="shared" si="46"/>
        <v/>
      </c>
      <c r="S329" t="str">
        <f t="shared" si="46"/>
        <v/>
      </c>
      <c r="T329" t="str">
        <f t="shared" si="46"/>
        <v/>
      </c>
      <c r="U329" t="str">
        <f t="shared" si="46"/>
        <v/>
      </c>
      <c r="V329" t="str">
        <f t="shared" si="46"/>
        <v/>
      </c>
      <c r="W329" t="str">
        <f t="shared" si="46"/>
        <v/>
      </c>
      <c r="X329" t="str">
        <f t="shared" si="46"/>
        <v/>
      </c>
      <c r="Y329" t="str">
        <f t="shared" si="46"/>
        <v/>
      </c>
      <c r="Z329" t="str">
        <f t="shared" si="46"/>
        <v/>
      </c>
      <c r="AA329" t="str">
        <f t="shared" si="46"/>
        <v/>
      </c>
      <c r="AB329" t="str">
        <f t="shared" si="45"/>
        <v/>
      </c>
      <c r="AC329" t="str">
        <f t="shared" si="45"/>
        <v/>
      </c>
      <c r="AD329" t="str">
        <f t="shared" si="45"/>
        <v/>
      </c>
      <c r="AE329" t="str">
        <f t="shared" si="45"/>
        <v/>
      </c>
    </row>
    <row r="330" spans="1:31" x14ac:dyDescent="0.25">
      <c r="A330" s="1">
        <v>43932</v>
      </c>
      <c r="B330" t="s">
        <v>1</v>
      </c>
      <c r="C330" s="2">
        <v>0.65</v>
      </c>
      <c r="D330" s="2">
        <v>0.21</v>
      </c>
      <c r="F330" s="2">
        <f t="shared" ca="1" si="47"/>
        <v>0.87260071854044019</v>
      </c>
      <c r="L330" t="str">
        <f t="shared" si="46"/>
        <v/>
      </c>
      <c r="M330" t="str">
        <f t="shared" si="46"/>
        <v/>
      </c>
      <c r="N330" t="str">
        <f t="shared" si="46"/>
        <v/>
      </c>
      <c r="O330" t="str">
        <f t="shared" si="46"/>
        <v/>
      </c>
      <c r="P330" t="str">
        <f t="shared" si="46"/>
        <v/>
      </c>
      <c r="Q330" t="str">
        <f t="shared" si="46"/>
        <v/>
      </c>
      <c r="R330" t="str">
        <f t="shared" si="46"/>
        <v/>
      </c>
      <c r="S330" t="str">
        <f t="shared" si="46"/>
        <v/>
      </c>
      <c r="T330" t="str">
        <f t="shared" si="46"/>
        <v/>
      </c>
      <c r="U330" t="str">
        <f t="shared" si="46"/>
        <v/>
      </c>
      <c r="V330" t="str">
        <f t="shared" si="46"/>
        <v/>
      </c>
      <c r="W330" t="str">
        <f t="shared" si="46"/>
        <v/>
      </c>
      <c r="X330" t="str">
        <f t="shared" si="46"/>
        <v/>
      </c>
      <c r="Y330" t="str">
        <f t="shared" si="46"/>
        <v/>
      </c>
      <c r="Z330" t="str">
        <f t="shared" si="46"/>
        <v/>
      </c>
      <c r="AA330" t="str">
        <f t="shared" si="46"/>
        <v/>
      </c>
      <c r="AB330" t="str">
        <f t="shared" si="45"/>
        <v/>
      </c>
      <c r="AC330" t="str">
        <f t="shared" si="45"/>
        <v/>
      </c>
      <c r="AD330" t="str">
        <f t="shared" si="45"/>
        <v/>
      </c>
      <c r="AE330" t="str">
        <f t="shared" si="45"/>
        <v/>
      </c>
    </row>
    <row r="331" spans="1:31" x14ac:dyDescent="0.25">
      <c r="B331" t="s">
        <v>6</v>
      </c>
      <c r="F331" s="2">
        <f t="shared" ca="1" si="47"/>
        <v>0.87304201853674679</v>
      </c>
      <c r="H331">
        <f ca="1">IF(F331&gt;(C332+D330),3,"")</f>
        <v>3</v>
      </c>
      <c r="I331" t="str">
        <f ca="1">IF(AND(F331&gt;D330,F331&lt;(D330+C332)),1,"")</f>
        <v/>
      </c>
      <c r="J331" t="str">
        <f ca="1">IF(OR(F331=D330,F331&lt;D330),0,"")</f>
        <v/>
      </c>
      <c r="L331" t="str">
        <f t="shared" si="46"/>
        <v/>
      </c>
      <c r="M331" t="str">
        <f t="shared" si="46"/>
        <v/>
      </c>
      <c r="N331" t="str">
        <f t="shared" si="46"/>
        <v/>
      </c>
      <c r="O331">
        <f ca="1">IF($B331=O$2,SUM($H331:$J331),"")</f>
        <v>3</v>
      </c>
      <c r="P331" t="str">
        <f t="shared" si="46"/>
        <v/>
      </c>
      <c r="Q331" t="str">
        <f t="shared" si="46"/>
        <v/>
      </c>
      <c r="R331" t="str">
        <f t="shared" si="46"/>
        <v/>
      </c>
      <c r="S331" t="str">
        <f t="shared" si="46"/>
        <v/>
      </c>
      <c r="T331" t="str">
        <f t="shared" si="46"/>
        <v/>
      </c>
      <c r="U331" t="str">
        <f t="shared" si="46"/>
        <v/>
      </c>
      <c r="V331" t="str">
        <f t="shared" si="46"/>
        <v/>
      </c>
      <c r="W331" t="str">
        <f t="shared" si="46"/>
        <v/>
      </c>
      <c r="X331" t="str">
        <f t="shared" si="46"/>
        <v/>
      </c>
      <c r="Y331" t="str">
        <f t="shared" si="46"/>
        <v/>
      </c>
      <c r="Z331" t="str">
        <f t="shared" si="46"/>
        <v/>
      </c>
      <c r="AA331" t="str">
        <f t="shared" si="46"/>
        <v/>
      </c>
      <c r="AB331" t="str">
        <f t="shared" si="45"/>
        <v/>
      </c>
      <c r="AC331" t="str">
        <f t="shared" si="45"/>
        <v/>
      </c>
      <c r="AD331" t="str">
        <f t="shared" si="45"/>
        <v/>
      </c>
      <c r="AE331" t="str">
        <f t="shared" si="45"/>
        <v/>
      </c>
    </row>
    <row r="332" spans="1:31" x14ac:dyDescent="0.25">
      <c r="B332" t="s">
        <v>1</v>
      </c>
      <c r="C332" s="2">
        <v>0.15</v>
      </c>
      <c r="F332" s="2">
        <f t="shared" ca="1" si="47"/>
        <v>0.80126713608971123</v>
      </c>
      <c r="L332" t="str">
        <f t="shared" si="46"/>
        <v/>
      </c>
      <c r="M332" t="str">
        <f t="shared" si="46"/>
        <v/>
      </c>
      <c r="N332" t="str">
        <f t="shared" si="46"/>
        <v/>
      </c>
      <c r="O332" t="str">
        <f t="shared" si="46"/>
        <v/>
      </c>
      <c r="P332" t="str">
        <f t="shared" si="46"/>
        <v/>
      </c>
      <c r="Q332" t="str">
        <f t="shared" si="46"/>
        <v/>
      </c>
      <c r="R332" t="str">
        <f t="shared" si="46"/>
        <v/>
      </c>
      <c r="S332" t="str">
        <f t="shared" si="46"/>
        <v/>
      </c>
      <c r="T332" t="str">
        <f t="shared" si="46"/>
        <v/>
      </c>
      <c r="U332" t="str">
        <f t="shared" si="46"/>
        <v/>
      </c>
      <c r="V332" t="str">
        <f t="shared" si="46"/>
        <v/>
      </c>
      <c r="W332" t="str">
        <f t="shared" si="46"/>
        <v/>
      </c>
      <c r="X332" t="str">
        <f t="shared" si="46"/>
        <v/>
      </c>
      <c r="Y332" t="str">
        <f t="shared" si="46"/>
        <v/>
      </c>
      <c r="Z332" t="str">
        <f t="shared" si="46"/>
        <v/>
      </c>
      <c r="AA332" t="str">
        <f t="shared" si="46"/>
        <v/>
      </c>
      <c r="AB332" t="str">
        <f t="shared" si="45"/>
        <v/>
      </c>
      <c r="AC332" t="str">
        <f t="shared" si="45"/>
        <v/>
      </c>
      <c r="AD332" t="str">
        <f t="shared" si="45"/>
        <v/>
      </c>
      <c r="AE332" t="str">
        <f t="shared" si="45"/>
        <v/>
      </c>
    </row>
    <row r="333" spans="1:31" x14ac:dyDescent="0.25">
      <c r="B333" t="s">
        <v>13</v>
      </c>
      <c r="F333" s="2">
        <f t="shared" ca="1" si="47"/>
        <v>0.11249225381325911</v>
      </c>
      <c r="H333" t="str">
        <f ca="1">IF(I333=J333,3,"")</f>
        <v/>
      </c>
      <c r="I333" t="str">
        <f ca="1">IF(I331=1,1,"")</f>
        <v/>
      </c>
      <c r="J333">
        <f ca="1">IF(H331=3,0,"")</f>
        <v>0</v>
      </c>
      <c r="L333" t="str">
        <f t="shared" si="46"/>
        <v/>
      </c>
      <c r="M333" t="str">
        <f t="shared" si="46"/>
        <v/>
      </c>
      <c r="N333" t="str">
        <f t="shared" si="46"/>
        <v/>
      </c>
      <c r="O333" t="str">
        <f t="shared" si="46"/>
        <v/>
      </c>
      <c r="P333" t="str">
        <f t="shared" si="46"/>
        <v/>
      </c>
      <c r="Q333" t="str">
        <f t="shared" si="46"/>
        <v/>
      </c>
      <c r="R333" t="str">
        <f t="shared" si="46"/>
        <v/>
      </c>
      <c r="S333" t="str">
        <f t="shared" si="46"/>
        <v/>
      </c>
      <c r="T333" t="str">
        <f t="shared" si="46"/>
        <v/>
      </c>
      <c r="U333" t="str">
        <f t="shared" si="46"/>
        <v/>
      </c>
      <c r="V333" t="str">
        <f t="shared" si="46"/>
        <v/>
      </c>
      <c r="W333" t="str">
        <f t="shared" si="46"/>
        <v/>
      </c>
      <c r="X333" t="str">
        <f t="shared" si="46"/>
        <v/>
      </c>
      <c r="Y333" t="str">
        <f t="shared" si="46"/>
        <v/>
      </c>
      <c r="Z333" t="str">
        <f t="shared" si="46"/>
        <v/>
      </c>
      <c r="AA333" t="str">
        <f t="shared" si="46"/>
        <v/>
      </c>
      <c r="AB333" t="str">
        <f t="shared" si="45"/>
        <v/>
      </c>
      <c r="AC333" t="str">
        <f t="shared" si="45"/>
        <v/>
      </c>
      <c r="AD333">
        <f ca="1">IF($B333=AD$2,SUM($H333:$J333),"")</f>
        <v>0</v>
      </c>
      <c r="AE333" t="str">
        <f t="shared" si="45"/>
        <v/>
      </c>
    </row>
    <row r="334" spans="1:31" x14ac:dyDescent="0.25">
      <c r="A334" s="1">
        <v>43932</v>
      </c>
      <c r="B334" t="s">
        <v>1</v>
      </c>
      <c r="C334" s="2">
        <v>0.9</v>
      </c>
      <c r="D334" s="2">
        <v>0.08</v>
      </c>
      <c r="F334" s="2">
        <f t="shared" ca="1" si="47"/>
        <v>5.8617333093480495E-2</v>
      </c>
      <c r="L334" t="str">
        <f t="shared" si="46"/>
        <v/>
      </c>
      <c r="M334" t="str">
        <f t="shared" si="46"/>
        <v/>
      </c>
      <c r="N334" t="str">
        <f t="shared" si="46"/>
        <v/>
      </c>
      <c r="O334" t="str">
        <f t="shared" si="46"/>
        <v/>
      </c>
      <c r="P334" t="str">
        <f t="shared" si="46"/>
        <v/>
      </c>
      <c r="Q334" t="str">
        <f t="shared" si="46"/>
        <v/>
      </c>
      <c r="R334" t="str">
        <f t="shared" si="46"/>
        <v/>
      </c>
      <c r="S334" t="str">
        <f t="shared" si="46"/>
        <v/>
      </c>
      <c r="T334" t="str">
        <f t="shared" si="46"/>
        <v/>
      </c>
      <c r="U334" t="str">
        <f t="shared" si="46"/>
        <v/>
      </c>
      <c r="V334" t="str">
        <f t="shared" si="46"/>
        <v/>
      </c>
      <c r="W334" t="str">
        <f t="shared" si="46"/>
        <v/>
      </c>
      <c r="X334" t="str">
        <f t="shared" si="46"/>
        <v/>
      </c>
      <c r="Y334" t="str">
        <f t="shared" si="46"/>
        <v/>
      </c>
      <c r="Z334" t="str">
        <f t="shared" si="46"/>
        <v/>
      </c>
      <c r="AA334" t="str">
        <f t="shared" si="46"/>
        <v/>
      </c>
      <c r="AB334" t="str">
        <f t="shared" si="45"/>
        <v/>
      </c>
      <c r="AC334" t="str">
        <f t="shared" si="45"/>
        <v/>
      </c>
      <c r="AD334" t="str">
        <f t="shared" si="45"/>
        <v/>
      </c>
      <c r="AE334" t="str">
        <f t="shared" si="45"/>
        <v/>
      </c>
    </row>
    <row r="335" spans="1:31" x14ac:dyDescent="0.25">
      <c r="B335" t="s">
        <v>3</v>
      </c>
      <c r="F335" s="2">
        <f t="shared" ca="1" si="47"/>
        <v>0.92038955591969052</v>
      </c>
      <c r="H335">
        <f ca="1">IF(F335&gt;(C336+D334),3,"")</f>
        <v>3</v>
      </c>
      <c r="I335" t="str">
        <f ca="1">IF(AND(F335&gt;D334,F335&lt;(D334+C336)),1,"")</f>
        <v/>
      </c>
      <c r="J335" t="str">
        <f ca="1">IF(OR(F335=D334,F335&lt;D334),0,"")</f>
        <v/>
      </c>
      <c r="L335">
        <f ca="1">IF($B335=L$2,SUM($H335:$J335),"")</f>
        <v>3</v>
      </c>
      <c r="M335" t="str">
        <f t="shared" si="46"/>
        <v/>
      </c>
      <c r="N335" t="str">
        <f t="shared" si="46"/>
        <v/>
      </c>
      <c r="O335" t="str">
        <f t="shared" si="46"/>
        <v/>
      </c>
      <c r="P335" t="str">
        <f t="shared" si="46"/>
        <v/>
      </c>
      <c r="Q335" t="str">
        <f t="shared" si="46"/>
        <v/>
      </c>
      <c r="R335" t="str">
        <f t="shared" si="46"/>
        <v/>
      </c>
      <c r="S335" t="str">
        <f t="shared" si="46"/>
        <v/>
      </c>
      <c r="T335" t="str">
        <f t="shared" si="46"/>
        <v/>
      </c>
      <c r="U335" t="str">
        <f t="shared" si="46"/>
        <v/>
      </c>
      <c r="V335" t="str">
        <f t="shared" si="46"/>
        <v/>
      </c>
      <c r="W335" t="str">
        <f t="shared" si="46"/>
        <v/>
      </c>
      <c r="X335" t="str">
        <f t="shared" si="46"/>
        <v/>
      </c>
      <c r="Y335" t="str">
        <f t="shared" si="46"/>
        <v/>
      </c>
      <c r="Z335" t="str">
        <f t="shared" si="46"/>
        <v/>
      </c>
      <c r="AA335" t="str">
        <f t="shared" si="46"/>
        <v/>
      </c>
      <c r="AB335" t="str">
        <f t="shared" si="45"/>
        <v/>
      </c>
      <c r="AC335" t="str">
        <f t="shared" si="45"/>
        <v/>
      </c>
      <c r="AD335" t="str">
        <f t="shared" si="45"/>
        <v/>
      </c>
      <c r="AE335" t="str">
        <f t="shared" si="45"/>
        <v/>
      </c>
    </row>
    <row r="336" spans="1:31" x14ac:dyDescent="0.25">
      <c r="B336" t="s">
        <v>1</v>
      </c>
      <c r="C336" s="2">
        <v>0.03</v>
      </c>
      <c r="F336" s="2">
        <f t="shared" ca="1" si="47"/>
        <v>0.29660666188172624</v>
      </c>
      <c r="L336" t="str">
        <f t="shared" si="46"/>
        <v/>
      </c>
      <c r="M336" t="str">
        <f t="shared" si="46"/>
        <v/>
      </c>
      <c r="N336" t="str">
        <f t="shared" si="46"/>
        <v/>
      </c>
      <c r="O336" t="str">
        <f t="shared" si="46"/>
        <v/>
      </c>
      <c r="P336" t="str">
        <f t="shared" si="46"/>
        <v/>
      </c>
      <c r="Q336" t="str">
        <f t="shared" si="46"/>
        <v/>
      </c>
      <c r="R336" t="str">
        <f t="shared" si="46"/>
        <v/>
      </c>
      <c r="S336" t="str">
        <f t="shared" si="46"/>
        <v/>
      </c>
      <c r="T336" t="str">
        <f t="shared" si="46"/>
        <v/>
      </c>
      <c r="U336" t="str">
        <f t="shared" si="46"/>
        <v/>
      </c>
      <c r="V336" t="str">
        <f t="shared" si="46"/>
        <v/>
      </c>
      <c r="W336" t="str">
        <f t="shared" si="46"/>
        <v/>
      </c>
      <c r="X336" t="str">
        <f t="shared" si="46"/>
        <v/>
      </c>
      <c r="Y336" t="str">
        <f t="shared" si="46"/>
        <v/>
      </c>
      <c r="Z336" t="str">
        <f t="shared" si="46"/>
        <v/>
      </c>
      <c r="AA336" t="str">
        <f t="shared" ref="AA336:AE351" si="48">IF($B336=AA$2,SUM($H336:$J336),"")</f>
        <v/>
      </c>
      <c r="AB336" t="str">
        <f t="shared" si="48"/>
        <v/>
      </c>
      <c r="AC336" t="str">
        <f t="shared" si="48"/>
        <v/>
      </c>
      <c r="AD336" t="str">
        <f t="shared" si="48"/>
        <v/>
      </c>
      <c r="AE336" t="str">
        <f t="shared" si="48"/>
        <v/>
      </c>
    </row>
    <row r="337" spans="1:31" x14ac:dyDescent="0.25">
      <c r="B337" t="s">
        <v>16</v>
      </c>
      <c r="F337" s="2">
        <f t="shared" ca="1" si="47"/>
        <v>0.77375585626247589</v>
      </c>
      <c r="H337" t="str">
        <f ca="1">IF(I337=J337,3,"")</f>
        <v/>
      </c>
      <c r="I337" t="str">
        <f ca="1">IF(I335=1,1,"")</f>
        <v/>
      </c>
      <c r="J337">
        <f ca="1">IF(H335=3,0,"")</f>
        <v>0</v>
      </c>
      <c r="L337" t="str">
        <f t="shared" ref="L337:AA352" si="49">IF($B337=L$2,SUM($H337:$J337),"")</f>
        <v/>
      </c>
      <c r="M337" t="str">
        <f t="shared" si="49"/>
        <v/>
      </c>
      <c r="N337" t="str">
        <f t="shared" si="49"/>
        <v/>
      </c>
      <c r="O337" t="str">
        <f t="shared" si="49"/>
        <v/>
      </c>
      <c r="P337" t="str">
        <f t="shared" si="49"/>
        <v/>
      </c>
      <c r="Q337" t="str">
        <f t="shared" si="49"/>
        <v/>
      </c>
      <c r="R337" t="str">
        <f t="shared" si="49"/>
        <v/>
      </c>
      <c r="S337" t="str">
        <f t="shared" si="49"/>
        <v/>
      </c>
      <c r="T337" t="str">
        <f t="shared" si="49"/>
        <v/>
      </c>
      <c r="U337" t="str">
        <f t="shared" si="49"/>
        <v/>
      </c>
      <c r="V337" t="str">
        <f t="shared" si="49"/>
        <v/>
      </c>
      <c r="W337" t="str">
        <f t="shared" si="49"/>
        <v/>
      </c>
      <c r="X337" t="str">
        <f t="shared" si="49"/>
        <v/>
      </c>
      <c r="Y337" t="str">
        <f t="shared" si="49"/>
        <v/>
      </c>
      <c r="Z337" t="str">
        <f t="shared" si="49"/>
        <v/>
      </c>
      <c r="AA337">
        <f ca="1">IF($B337=AA$2,SUM($H337:$J337),"")</f>
        <v>0</v>
      </c>
      <c r="AB337" t="str">
        <f t="shared" si="48"/>
        <v/>
      </c>
      <c r="AC337" t="str">
        <f t="shared" si="48"/>
        <v/>
      </c>
      <c r="AD337" t="str">
        <f t="shared" si="48"/>
        <v/>
      </c>
      <c r="AE337" t="str">
        <f t="shared" si="48"/>
        <v/>
      </c>
    </row>
    <row r="338" spans="1:31" x14ac:dyDescent="0.25">
      <c r="A338" s="1">
        <v>43932</v>
      </c>
      <c r="B338" t="s">
        <v>1</v>
      </c>
      <c r="C338" s="2">
        <v>0.66</v>
      </c>
      <c r="D338" s="2">
        <v>0.21</v>
      </c>
      <c r="F338" s="2">
        <f t="shared" ca="1" si="47"/>
        <v>0.70393415390189262</v>
      </c>
      <c r="L338" t="str">
        <f t="shared" si="49"/>
        <v/>
      </c>
      <c r="M338" t="str">
        <f t="shared" si="49"/>
        <v/>
      </c>
      <c r="N338" t="str">
        <f t="shared" si="49"/>
        <v/>
      </c>
      <c r="O338" t="str">
        <f t="shared" si="49"/>
        <v/>
      </c>
      <c r="P338" t="str">
        <f t="shared" si="49"/>
        <v/>
      </c>
      <c r="Q338" t="str">
        <f t="shared" si="49"/>
        <v/>
      </c>
      <c r="R338" t="str">
        <f t="shared" si="49"/>
        <v/>
      </c>
      <c r="S338" t="str">
        <f t="shared" si="49"/>
        <v/>
      </c>
      <c r="T338" t="str">
        <f t="shared" si="49"/>
        <v/>
      </c>
      <c r="U338" t="str">
        <f t="shared" si="49"/>
        <v/>
      </c>
      <c r="V338" t="str">
        <f t="shared" si="49"/>
        <v/>
      </c>
      <c r="W338" t="str">
        <f t="shared" si="49"/>
        <v/>
      </c>
      <c r="X338" t="str">
        <f t="shared" si="49"/>
        <v/>
      </c>
      <c r="Y338" t="str">
        <f t="shared" si="49"/>
        <v/>
      </c>
      <c r="Z338" t="str">
        <f t="shared" si="49"/>
        <v/>
      </c>
      <c r="AA338" t="str">
        <f t="shared" si="49"/>
        <v/>
      </c>
      <c r="AB338" t="str">
        <f t="shared" si="48"/>
        <v/>
      </c>
      <c r="AC338" t="str">
        <f t="shared" si="48"/>
        <v/>
      </c>
      <c r="AD338" t="str">
        <f t="shared" si="48"/>
        <v/>
      </c>
      <c r="AE338" t="str">
        <f t="shared" si="48"/>
        <v/>
      </c>
    </row>
    <row r="339" spans="1:31" x14ac:dyDescent="0.25">
      <c r="B339" t="s">
        <v>17</v>
      </c>
      <c r="F339" s="2">
        <f t="shared" ca="1" si="47"/>
        <v>8.7193179212621374E-2</v>
      </c>
      <c r="H339" t="str">
        <f ca="1">IF(F339&gt;(C340+D338),3,"")</f>
        <v/>
      </c>
      <c r="I339" t="str">
        <f ca="1">IF(AND(F339&gt;D338,F339&lt;(D338+C340)),1,"")</f>
        <v/>
      </c>
      <c r="J339">
        <f ca="1">IF(OR(F339=D338,F339&lt;D338),0,"")</f>
        <v>0</v>
      </c>
      <c r="L339" t="str">
        <f t="shared" si="49"/>
        <v/>
      </c>
      <c r="M339" t="str">
        <f t="shared" si="49"/>
        <v/>
      </c>
      <c r="N339" t="str">
        <f t="shared" si="49"/>
        <v/>
      </c>
      <c r="O339" t="str">
        <f t="shared" si="49"/>
        <v/>
      </c>
      <c r="P339">
        <f ca="1">IF($B339=P$2,SUM($H339:$J339),"")</f>
        <v>0</v>
      </c>
      <c r="Q339" t="str">
        <f t="shared" si="49"/>
        <v/>
      </c>
      <c r="R339" t="str">
        <f t="shared" si="49"/>
        <v/>
      </c>
      <c r="S339" t="str">
        <f t="shared" si="49"/>
        <v/>
      </c>
      <c r="T339" t="str">
        <f t="shared" si="49"/>
        <v/>
      </c>
      <c r="U339" t="str">
        <f t="shared" si="49"/>
        <v/>
      </c>
      <c r="V339" t="str">
        <f t="shared" si="49"/>
        <v/>
      </c>
      <c r="W339" t="str">
        <f t="shared" si="49"/>
        <v/>
      </c>
      <c r="X339" t="str">
        <f t="shared" si="49"/>
        <v/>
      </c>
      <c r="Y339" t="str">
        <f t="shared" si="49"/>
        <v/>
      </c>
      <c r="Z339" t="str">
        <f t="shared" si="49"/>
        <v/>
      </c>
      <c r="AA339" t="str">
        <f t="shared" si="49"/>
        <v/>
      </c>
      <c r="AB339" t="str">
        <f t="shared" si="48"/>
        <v/>
      </c>
      <c r="AC339" t="str">
        <f t="shared" si="48"/>
        <v/>
      </c>
      <c r="AD339" t="str">
        <f t="shared" si="48"/>
        <v/>
      </c>
      <c r="AE339" t="str">
        <f t="shared" si="48"/>
        <v/>
      </c>
    </row>
    <row r="340" spans="1:31" x14ac:dyDescent="0.25">
      <c r="B340" t="s">
        <v>1</v>
      </c>
      <c r="C340" s="2">
        <v>0.13</v>
      </c>
      <c r="F340" s="2">
        <f t="shared" ca="1" si="47"/>
        <v>0.40922982661077878</v>
      </c>
      <c r="L340" t="str">
        <f t="shared" si="49"/>
        <v/>
      </c>
      <c r="M340" t="str">
        <f t="shared" si="49"/>
        <v/>
      </c>
      <c r="N340" t="str">
        <f t="shared" si="49"/>
        <v/>
      </c>
      <c r="O340" t="str">
        <f t="shared" si="49"/>
        <v/>
      </c>
      <c r="P340" t="str">
        <f t="shared" si="49"/>
        <v/>
      </c>
      <c r="Q340" t="str">
        <f t="shared" si="49"/>
        <v/>
      </c>
      <c r="R340" t="str">
        <f t="shared" si="49"/>
        <v/>
      </c>
      <c r="S340" t="str">
        <f t="shared" si="49"/>
        <v/>
      </c>
      <c r="T340" t="str">
        <f t="shared" si="49"/>
        <v/>
      </c>
      <c r="U340" t="str">
        <f t="shared" si="49"/>
        <v/>
      </c>
      <c r="V340" t="str">
        <f t="shared" si="49"/>
        <v/>
      </c>
      <c r="W340" t="str">
        <f t="shared" si="49"/>
        <v/>
      </c>
      <c r="X340" t="str">
        <f t="shared" si="49"/>
        <v/>
      </c>
      <c r="Y340" t="str">
        <f t="shared" si="49"/>
        <v/>
      </c>
      <c r="Z340" t="str">
        <f t="shared" si="49"/>
        <v/>
      </c>
      <c r="AA340" t="str">
        <f t="shared" si="49"/>
        <v/>
      </c>
      <c r="AB340" t="str">
        <f t="shared" si="48"/>
        <v/>
      </c>
      <c r="AC340" t="str">
        <f t="shared" si="48"/>
        <v/>
      </c>
      <c r="AD340" t="str">
        <f t="shared" si="48"/>
        <v/>
      </c>
      <c r="AE340" t="str">
        <f t="shared" si="48"/>
        <v/>
      </c>
    </row>
    <row r="341" spans="1:31" x14ac:dyDescent="0.25">
      <c r="B341" t="s">
        <v>15</v>
      </c>
      <c r="F341" s="2">
        <f t="shared" ca="1" si="47"/>
        <v>0.88890539042801209</v>
      </c>
      <c r="H341">
        <f ca="1">IF(I341=J341,3,"")</f>
        <v>3</v>
      </c>
      <c r="I341" t="str">
        <f ca="1">IF(I339=1,1,"")</f>
        <v/>
      </c>
      <c r="J341" t="str">
        <f ca="1">IF(H339=3,0,"")</f>
        <v/>
      </c>
      <c r="L341" t="str">
        <f t="shared" si="49"/>
        <v/>
      </c>
      <c r="M341" t="str">
        <f t="shared" si="49"/>
        <v/>
      </c>
      <c r="N341" t="str">
        <f t="shared" si="49"/>
        <v/>
      </c>
      <c r="O341" t="str">
        <f t="shared" si="49"/>
        <v/>
      </c>
      <c r="P341" t="str">
        <f t="shared" si="49"/>
        <v/>
      </c>
      <c r="Q341" t="str">
        <f t="shared" si="49"/>
        <v/>
      </c>
      <c r="R341" t="str">
        <f t="shared" si="49"/>
        <v/>
      </c>
      <c r="S341" t="str">
        <f t="shared" si="49"/>
        <v/>
      </c>
      <c r="T341" t="str">
        <f t="shared" si="49"/>
        <v/>
      </c>
      <c r="U341" t="str">
        <f t="shared" si="49"/>
        <v/>
      </c>
      <c r="V341" t="str">
        <f t="shared" si="49"/>
        <v/>
      </c>
      <c r="W341" t="str">
        <f t="shared" si="49"/>
        <v/>
      </c>
      <c r="X341" t="str">
        <f t="shared" si="49"/>
        <v/>
      </c>
      <c r="Y341" t="str">
        <f t="shared" si="49"/>
        <v/>
      </c>
      <c r="Z341" t="str">
        <f t="shared" si="49"/>
        <v/>
      </c>
      <c r="AA341" t="str">
        <f t="shared" si="49"/>
        <v/>
      </c>
      <c r="AB341" t="str">
        <f t="shared" si="48"/>
        <v/>
      </c>
      <c r="AC341">
        <f ca="1">IF($B341=AC$2,SUM($H341:$J341),"")</f>
        <v>3</v>
      </c>
      <c r="AD341" t="str">
        <f t="shared" si="48"/>
        <v/>
      </c>
      <c r="AE341" t="str">
        <f t="shared" si="48"/>
        <v/>
      </c>
    </row>
    <row r="342" spans="1:31" x14ac:dyDescent="0.25">
      <c r="A342" s="1">
        <v>43932</v>
      </c>
      <c r="B342" t="s">
        <v>1</v>
      </c>
      <c r="C342" s="2">
        <v>0.49</v>
      </c>
      <c r="D342" s="2">
        <v>0.25</v>
      </c>
      <c r="F342" s="2">
        <f t="shared" ca="1" si="47"/>
        <v>0.69740840289233752</v>
      </c>
      <c r="L342" t="str">
        <f t="shared" si="49"/>
        <v/>
      </c>
      <c r="M342" t="str">
        <f t="shared" si="49"/>
        <v/>
      </c>
      <c r="N342" t="str">
        <f t="shared" si="49"/>
        <v/>
      </c>
      <c r="O342" t="str">
        <f t="shared" si="49"/>
        <v/>
      </c>
      <c r="P342" t="str">
        <f t="shared" si="49"/>
        <v/>
      </c>
      <c r="Q342" t="str">
        <f t="shared" si="49"/>
        <v/>
      </c>
      <c r="R342" t="str">
        <f t="shared" si="49"/>
        <v/>
      </c>
      <c r="S342" t="str">
        <f t="shared" si="49"/>
        <v/>
      </c>
      <c r="T342" t="str">
        <f t="shared" si="49"/>
        <v/>
      </c>
      <c r="U342" t="str">
        <f t="shared" si="49"/>
        <v/>
      </c>
      <c r="V342" t="str">
        <f t="shared" si="49"/>
        <v/>
      </c>
      <c r="W342" t="str">
        <f t="shared" si="49"/>
        <v/>
      </c>
      <c r="X342" t="str">
        <f t="shared" si="49"/>
        <v/>
      </c>
      <c r="Y342" t="str">
        <f t="shared" si="49"/>
        <v/>
      </c>
      <c r="Z342" t="str">
        <f t="shared" si="49"/>
        <v/>
      </c>
      <c r="AA342" t="str">
        <f t="shared" si="49"/>
        <v/>
      </c>
      <c r="AB342" t="str">
        <f t="shared" si="48"/>
        <v/>
      </c>
      <c r="AC342" t="str">
        <f t="shared" si="48"/>
        <v/>
      </c>
      <c r="AD342" t="str">
        <f t="shared" si="48"/>
        <v/>
      </c>
      <c r="AE342" t="str">
        <f t="shared" si="48"/>
        <v/>
      </c>
    </row>
    <row r="343" spans="1:31" x14ac:dyDescent="0.25">
      <c r="B343" t="s">
        <v>20</v>
      </c>
      <c r="F343" s="2">
        <f t="shared" ca="1" si="47"/>
        <v>0.13579801521235657</v>
      </c>
      <c r="H343" t="str">
        <f ca="1">IF(F343&gt;(C344+D342),3,"")</f>
        <v/>
      </c>
      <c r="I343" t="str">
        <f ca="1">IF(AND(F343&gt;D342,F343&lt;(D342+C344)),1,"")</f>
        <v/>
      </c>
      <c r="J343">
        <f ca="1">IF(OR(F343=D342,F343&lt;D342),0,"")</f>
        <v>0</v>
      </c>
      <c r="L343" t="str">
        <f t="shared" si="49"/>
        <v/>
      </c>
      <c r="M343" t="str">
        <f t="shared" si="49"/>
        <v/>
      </c>
      <c r="N343" t="str">
        <f t="shared" si="49"/>
        <v/>
      </c>
      <c r="O343" t="str">
        <f t="shared" si="49"/>
        <v/>
      </c>
      <c r="P343" t="str">
        <f t="shared" si="49"/>
        <v/>
      </c>
      <c r="Q343">
        <f ca="1">IF($B343=Q$2,SUM($H343:$J343),"")</f>
        <v>0</v>
      </c>
      <c r="R343" t="str">
        <f t="shared" si="49"/>
        <v/>
      </c>
      <c r="S343" t="str">
        <f t="shared" si="49"/>
        <v/>
      </c>
      <c r="T343" t="str">
        <f t="shared" si="49"/>
        <v/>
      </c>
      <c r="U343" t="str">
        <f t="shared" si="49"/>
        <v/>
      </c>
      <c r="V343" t="str">
        <f t="shared" si="49"/>
        <v/>
      </c>
      <c r="W343" t="str">
        <f t="shared" si="49"/>
        <v/>
      </c>
      <c r="X343" t="str">
        <f t="shared" si="49"/>
        <v/>
      </c>
      <c r="Y343" t="str">
        <f t="shared" si="49"/>
        <v/>
      </c>
      <c r="Z343" t="str">
        <f t="shared" si="49"/>
        <v/>
      </c>
      <c r="AA343" t="str">
        <f t="shared" si="49"/>
        <v/>
      </c>
      <c r="AB343" t="str">
        <f t="shared" si="48"/>
        <v/>
      </c>
      <c r="AC343" t="str">
        <f t="shared" si="48"/>
        <v/>
      </c>
      <c r="AD343" t="str">
        <f t="shared" si="48"/>
        <v/>
      </c>
      <c r="AE343" t="str">
        <f t="shared" si="48"/>
        <v/>
      </c>
    </row>
    <row r="344" spans="1:31" x14ac:dyDescent="0.25">
      <c r="B344" t="s">
        <v>1</v>
      </c>
      <c r="C344" s="2">
        <v>0.26</v>
      </c>
      <c r="F344" s="2">
        <f t="shared" ca="1" si="47"/>
        <v>0.94820537977947772</v>
      </c>
      <c r="L344" t="str">
        <f t="shared" si="49"/>
        <v/>
      </c>
      <c r="M344" t="str">
        <f t="shared" si="49"/>
        <v/>
      </c>
      <c r="N344" t="str">
        <f t="shared" si="49"/>
        <v/>
      </c>
      <c r="O344" t="str">
        <f t="shared" si="49"/>
        <v/>
      </c>
      <c r="P344" t="str">
        <f t="shared" si="49"/>
        <v/>
      </c>
      <c r="Q344" t="str">
        <f t="shared" si="49"/>
        <v/>
      </c>
      <c r="R344" t="str">
        <f t="shared" si="49"/>
        <v/>
      </c>
      <c r="S344" t="str">
        <f t="shared" si="49"/>
        <v/>
      </c>
      <c r="T344" t="str">
        <f t="shared" si="49"/>
        <v/>
      </c>
      <c r="U344" t="str">
        <f t="shared" si="49"/>
        <v/>
      </c>
      <c r="V344" t="str">
        <f t="shared" si="49"/>
        <v/>
      </c>
      <c r="W344" t="str">
        <f t="shared" si="49"/>
        <v/>
      </c>
      <c r="X344" t="str">
        <f t="shared" si="49"/>
        <v/>
      </c>
      <c r="Y344" t="str">
        <f t="shared" si="49"/>
        <v/>
      </c>
      <c r="Z344" t="str">
        <f t="shared" si="49"/>
        <v/>
      </c>
      <c r="AA344" t="str">
        <f t="shared" si="49"/>
        <v/>
      </c>
      <c r="AB344" t="str">
        <f t="shared" si="48"/>
        <v/>
      </c>
      <c r="AC344" t="str">
        <f t="shared" si="48"/>
        <v/>
      </c>
      <c r="AD344" t="str">
        <f t="shared" si="48"/>
        <v/>
      </c>
      <c r="AE344" t="str">
        <f t="shared" si="48"/>
        <v/>
      </c>
    </row>
    <row r="345" spans="1:31" x14ac:dyDescent="0.25">
      <c r="B345" t="s">
        <v>14</v>
      </c>
      <c r="F345" s="2">
        <f t="shared" ca="1" si="47"/>
        <v>4.6136038092225884E-2</v>
      </c>
      <c r="H345">
        <f ca="1">IF(I345=J345,3,"")</f>
        <v>3</v>
      </c>
      <c r="I345" t="str">
        <f ca="1">IF(I343=1,1,"")</f>
        <v/>
      </c>
      <c r="J345" t="str">
        <f ca="1">IF(H343=3,0,"")</f>
        <v/>
      </c>
      <c r="L345" t="str">
        <f t="shared" si="49"/>
        <v/>
      </c>
      <c r="M345" t="str">
        <f t="shared" si="49"/>
        <v/>
      </c>
      <c r="N345" t="str">
        <f t="shared" si="49"/>
        <v/>
      </c>
      <c r="O345" t="str">
        <f t="shared" si="49"/>
        <v/>
      </c>
      <c r="P345" t="str">
        <f t="shared" si="49"/>
        <v/>
      </c>
      <c r="Q345" t="str">
        <f t="shared" si="49"/>
        <v/>
      </c>
      <c r="R345" t="str">
        <f t="shared" si="49"/>
        <v/>
      </c>
      <c r="S345" t="str">
        <f t="shared" si="49"/>
        <v/>
      </c>
      <c r="T345" t="str">
        <f t="shared" si="49"/>
        <v/>
      </c>
      <c r="U345" t="str">
        <f t="shared" si="49"/>
        <v/>
      </c>
      <c r="V345" t="str">
        <f t="shared" si="49"/>
        <v/>
      </c>
      <c r="W345">
        <f ca="1">IF($B345=W$2,SUM($H345:$J345),"")</f>
        <v>3</v>
      </c>
      <c r="X345" t="str">
        <f t="shared" si="49"/>
        <v/>
      </c>
      <c r="Y345" t="str">
        <f t="shared" si="49"/>
        <v/>
      </c>
      <c r="Z345" t="str">
        <f t="shared" si="49"/>
        <v/>
      </c>
      <c r="AA345" t="str">
        <f t="shared" si="49"/>
        <v/>
      </c>
      <c r="AB345" t="str">
        <f t="shared" si="48"/>
        <v/>
      </c>
      <c r="AC345" t="str">
        <f t="shared" si="48"/>
        <v/>
      </c>
      <c r="AD345" t="str">
        <f t="shared" si="48"/>
        <v/>
      </c>
      <c r="AE345" t="str">
        <f t="shared" si="48"/>
        <v/>
      </c>
    </row>
    <row r="346" spans="1:31" x14ac:dyDescent="0.25">
      <c r="A346" s="1">
        <v>43932</v>
      </c>
      <c r="B346" t="s">
        <v>1</v>
      </c>
      <c r="C346" s="2">
        <v>0.4</v>
      </c>
      <c r="D346" s="2">
        <v>0.26</v>
      </c>
      <c r="F346" s="2">
        <f t="shared" ca="1" si="47"/>
        <v>0.2117528185617924</v>
      </c>
      <c r="L346" t="str">
        <f t="shared" si="49"/>
        <v/>
      </c>
      <c r="M346" t="str">
        <f t="shared" si="49"/>
        <v/>
      </c>
      <c r="N346" t="str">
        <f t="shared" si="49"/>
        <v/>
      </c>
      <c r="O346" t="str">
        <f t="shared" si="49"/>
        <v/>
      </c>
      <c r="P346" t="str">
        <f t="shared" si="49"/>
        <v/>
      </c>
      <c r="Q346" t="str">
        <f t="shared" si="49"/>
        <v/>
      </c>
      <c r="R346" t="str">
        <f t="shared" si="49"/>
        <v/>
      </c>
      <c r="S346" t="str">
        <f t="shared" si="49"/>
        <v/>
      </c>
      <c r="T346" t="str">
        <f t="shared" si="49"/>
        <v/>
      </c>
      <c r="U346" t="str">
        <f t="shared" si="49"/>
        <v/>
      </c>
      <c r="V346" t="str">
        <f t="shared" si="49"/>
        <v/>
      </c>
      <c r="W346" t="str">
        <f t="shared" si="49"/>
        <v/>
      </c>
      <c r="X346" t="str">
        <f t="shared" si="49"/>
        <v/>
      </c>
      <c r="Y346" t="str">
        <f t="shared" si="49"/>
        <v/>
      </c>
      <c r="Z346" t="str">
        <f t="shared" si="49"/>
        <v/>
      </c>
      <c r="AA346" t="str">
        <f t="shared" si="49"/>
        <v/>
      </c>
      <c r="AB346" t="str">
        <f t="shared" si="48"/>
        <v/>
      </c>
      <c r="AC346" t="str">
        <f t="shared" si="48"/>
        <v/>
      </c>
      <c r="AD346" t="str">
        <f t="shared" si="48"/>
        <v/>
      </c>
      <c r="AE346" t="str">
        <f t="shared" si="48"/>
        <v/>
      </c>
    </row>
    <row r="347" spans="1:31" x14ac:dyDescent="0.25">
      <c r="B347" t="s">
        <v>8</v>
      </c>
      <c r="F347" s="2">
        <f t="shared" ca="1" si="47"/>
        <v>0.66908284441284627</v>
      </c>
      <c r="H347">
        <f ca="1">IF(F347&gt;(C348+D346),3,"")</f>
        <v>3</v>
      </c>
      <c r="I347" t="str">
        <f ca="1">IF(AND(F347&gt;D346,F347&lt;(D346+C348)),1,"")</f>
        <v/>
      </c>
      <c r="J347" t="str">
        <f ca="1">IF(OR(F347=D346,F347&lt;D346),0,"")</f>
        <v/>
      </c>
      <c r="L347" t="str">
        <f t="shared" si="49"/>
        <v/>
      </c>
      <c r="M347" t="str">
        <f t="shared" si="49"/>
        <v/>
      </c>
      <c r="N347" t="str">
        <f t="shared" si="49"/>
        <v/>
      </c>
      <c r="O347" t="str">
        <f t="shared" si="49"/>
        <v/>
      </c>
      <c r="P347" t="str">
        <f t="shared" si="49"/>
        <v/>
      </c>
      <c r="Q347" t="str">
        <f t="shared" si="49"/>
        <v/>
      </c>
      <c r="R347" t="str">
        <f t="shared" si="49"/>
        <v/>
      </c>
      <c r="S347" t="str">
        <f t="shared" si="49"/>
        <v/>
      </c>
      <c r="T347" t="str">
        <f t="shared" si="49"/>
        <v/>
      </c>
      <c r="U347" t="str">
        <f t="shared" si="49"/>
        <v/>
      </c>
      <c r="V347" t="str">
        <f t="shared" si="49"/>
        <v/>
      </c>
      <c r="W347" t="str">
        <f t="shared" si="49"/>
        <v/>
      </c>
      <c r="X347" t="str">
        <f t="shared" si="49"/>
        <v/>
      </c>
      <c r="Y347">
        <f ca="1">IF($B347=Y$2,SUM($H347:$J347),"")</f>
        <v>3</v>
      </c>
      <c r="Z347" t="str">
        <f t="shared" si="49"/>
        <v/>
      </c>
      <c r="AA347" t="str">
        <f t="shared" si="49"/>
        <v/>
      </c>
      <c r="AB347" t="str">
        <f t="shared" si="48"/>
        <v/>
      </c>
      <c r="AC347" t="str">
        <f t="shared" si="48"/>
        <v/>
      </c>
      <c r="AD347" t="str">
        <f t="shared" si="48"/>
        <v/>
      </c>
      <c r="AE347" t="str">
        <f t="shared" si="48"/>
        <v/>
      </c>
    </row>
    <row r="348" spans="1:31" x14ac:dyDescent="0.25">
      <c r="B348" t="s">
        <v>1</v>
      </c>
      <c r="C348" s="2">
        <v>0.34</v>
      </c>
      <c r="F348" s="2">
        <f t="shared" ca="1" si="47"/>
        <v>0.43871466205030429</v>
      </c>
      <c r="L348" t="str">
        <f t="shared" si="49"/>
        <v/>
      </c>
      <c r="M348" t="str">
        <f t="shared" si="49"/>
        <v/>
      </c>
      <c r="N348" t="str">
        <f t="shared" si="49"/>
        <v/>
      </c>
      <c r="O348" t="str">
        <f t="shared" si="49"/>
        <v/>
      </c>
      <c r="P348" t="str">
        <f t="shared" si="49"/>
        <v/>
      </c>
      <c r="Q348" t="str">
        <f t="shared" si="49"/>
        <v/>
      </c>
      <c r="R348" t="str">
        <f t="shared" si="49"/>
        <v/>
      </c>
      <c r="S348" t="str">
        <f t="shared" si="49"/>
        <v/>
      </c>
      <c r="T348" t="str">
        <f t="shared" si="49"/>
        <v/>
      </c>
      <c r="U348" t="str">
        <f t="shared" si="49"/>
        <v/>
      </c>
      <c r="V348" t="str">
        <f t="shared" si="49"/>
        <v/>
      </c>
      <c r="W348" t="str">
        <f t="shared" si="49"/>
        <v/>
      </c>
      <c r="X348" t="str">
        <f t="shared" si="49"/>
        <v/>
      </c>
      <c r="Y348" t="str">
        <f t="shared" si="49"/>
        <v/>
      </c>
      <c r="Z348" t="str">
        <f t="shared" si="49"/>
        <v/>
      </c>
      <c r="AA348" t="str">
        <f t="shared" si="49"/>
        <v/>
      </c>
      <c r="AB348" t="str">
        <f t="shared" si="48"/>
        <v/>
      </c>
      <c r="AC348" t="str">
        <f t="shared" si="48"/>
        <v/>
      </c>
      <c r="AD348" t="str">
        <f t="shared" si="48"/>
        <v/>
      </c>
      <c r="AE348" t="str">
        <f t="shared" si="48"/>
        <v/>
      </c>
    </row>
    <row r="349" spans="1:31" x14ac:dyDescent="0.25">
      <c r="B349" t="s">
        <v>4</v>
      </c>
      <c r="F349" s="2">
        <f t="shared" ca="1" si="47"/>
        <v>0.72783866675971476</v>
      </c>
      <c r="H349" t="str">
        <f ca="1">IF(I349=J349,3,"")</f>
        <v/>
      </c>
      <c r="I349" t="str">
        <f ca="1">IF(I347=1,1,"")</f>
        <v/>
      </c>
      <c r="J349">
        <f ca="1">IF(H347=3,0,"")</f>
        <v>0</v>
      </c>
      <c r="L349" t="str">
        <f t="shared" si="49"/>
        <v/>
      </c>
      <c r="M349" t="str">
        <f t="shared" si="49"/>
        <v/>
      </c>
      <c r="N349" t="str">
        <f t="shared" si="49"/>
        <v/>
      </c>
      <c r="O349" t="str">
        <f t="shared" si="49"/>
        <v/>
      </c>
      <c r="P349" t="str">
        <f t="shared" si="49"/>
        <v/>
      </c>
      <c r="Q349" t="str">
        <f t="shared" si="49"/>
        <v/>
      </c>
      <c r="R349" t="str">
        <f t="shared" si="49"/>
        <v/>
      </c>
      <c r="S349" t="str">
        <f t="shared" si="49"/>
        <v/>
      </c>
      <c r="T349" t="str">
        <f t="shared" si="49"/>
        <v/>
      </c>
      <c r="U349" t="str">
        <f t="shared" si="49"/>
        <v/>
      </c>
      <c r="V349" t="str">
        <f t="shared" si="49"/>
        <v/>
      </c>
      <c r="W349" t="str">
        <f t="shared" si="49"/>
        <v/>
      </c>
      <c r="X349" t="str">
        <f t="shared" si="49"/>
        <v/>
      </c>
      <c r="Y349" t="str">
        <f t="shared" si="49"/>
        <v/>
      </c>
      <c r="Z349" t="str">
        <f t="shared" si="49"/>
        <v/>
      </c>
      <c r="AA349" t="str">
        <f t="shared" si="49"/>
        <v/>
      </c>
      <c r="AB349">
        <f ca="1">IF($B349=AB$2,SUM($H349:$J349),"")</f>
        <v>0</v>
      </c>
      <c r="AC349" t="str">
        <f t="shared" si="48"/>
        <v/>
      </c>
      <c r="AD349" t="str">
        <f t="shared" si="48"/>
        <v/>
      </c>
      <c r="AE349" t="str">
        <f t="shared" si="48"/>
        <v/>
      </c>
    </row>
    <row r="350" spans="1:31" x14ac:dyDescent="0.25">
      <c r="A350" s="1">
        <v>43932</v>
      </c>
      <c r="B350" t="s">
        <v>1</v>
      </c>
      <c r="C350" s="2">
        <v>0.41</v>
      </c>
      <c r="D350" s="2">
        <v>0.28999999999999998</v>
      </c>
      <c r="F350" s="2">
        <f t="shared" ca="1" si="47"/>
        <v>0.17736469734734084</v>
      </c>
      <c r="L350" t="str">
        <f t="shared" si="49"/>
        <v/>
      </c>
      <c r="M350" t="str">
        <f t="shared" si="49"/>
        <v/>
      </c>
      <c r="N350" t="str">
        <f t="shared" si="49"/>
        <v/>
      </c>
      <c r="O350" t="str">
        <f t="shared" si="49"/>
        <v/>
      </c>
      <c r="P350" t="str">
        <f t="shared" si="49"/>
        <v/>
      </c>
      <c r="Q350" t="str">
        <f t="shared" si="49"/>
        <v/>
      </c>
      <c r="R350" t="str">
        <f t="shared" si="49"/>
        <v/>
      </c>
      <c r="S350" t="str">
        <f t="shared" si="49"/>
        <v/>
      </c>
      <c r="T350" t="str">
        <f t="shared" si="49"/>
        <v/>
      </c>
      <c r="U350" t="str">
        <f t="shared" si="49"/>
        <v/>
      </c>
      <c r="V350" t="str">
        <f t="shared" si="49"/>
        <v/>
      </c>
      <c r="W350" t="str">
        <f t="shared" si="49"/>
        <v/>
      </c>
      <c r="X350" t="str">
        <f t="shared" si="49"/>
        <v/>
      </c>
      <c r="Y350" t="str">
        <f t="shared" si="49"/>
        <v/>
      </c>
      <c r="Z350" t="str">
        <f t="shared" si="49"/>
        <v/>
      </c>
      <c r="AA350" t="str">
        <f t="shared" si="49"/>
        <v/>
      </c>
      <c r="AB350" t="str">
        <f t="shared" si="48"/>
        <v/>
      </c>
      <c r="AC350" t="str">
        <f t="shared" si="48"/>
        <v/>
      </c>
      <c r="AD350" t="str">
        <f t="shared" si="48"/>
        <v/>
      </c>
      <c r="AE350" t="str">
        <f t="shared" si="48"/>
        <v/>
      </c>
    </row>
    <row r="351" spans="1:31" x14ac:dyDescent="0.25">
      <c r="B351" t="s">
        <v>18</v>
      </c>
      <c r="F351" s="2">
        <f t="shared" ca="1" si="47"/>
        <v>0.16173587734357264</v>
      </c>
      <c r="H351" t="str">
        <f ca="1">IF(F351&gt;(C352+D350),3,"")</f>
        <v/>
      </c>
      <c r="I351" t="str">
        <f ca="1">IF(AND(F351&gt;D350,F351&lt;(D350+C352)),1,"")</f>
        <v/>
      </c>
      <c r="J351">
        <f ca="1">IF(OR(F351=D350,F351&lt;D350),0,"")</f>
        <v>0</v>
      </c>
      <c r="L351" t="str">
        <f t="shared" si="49"/>
        <v/>
      </c>
      <c r="M351" t="str">
        <f t="shared" si="49"/>
        <v/>
      </c>
      <c r="N351" t="str">
        <f t="shared" si="49"/>
        <v/>
      </c>
      <c r="O351" t="str">
        <f t="shared" si="49"/>
        <v/>
      </c>
      <c r="P351" t="str">
        <f t="shared" si="49"/>
        <v/>
      </c>
      <c r="Q351" t="str">
        <f t="shared" si="49"/>
        <v/>
      </c>
      <c r="R351" t="str">
        <f t="shared" si="49"/>
        <v/>
      </c>
      <c r="S351" t="str">
        <f t="shared" si="49"/>
        <v/>
      </c>
      <c r="T351" t="str">
        <f t="shared" si="49"/>
        <v/>
      </c>
      <c r="U351" t="str">
        <f t="shared" si="49"/>
        <v/>
      </c>
      <c r="V351" t="str">
        <f t="shared" si="49"/>
        <v/>
      </c>
      <c r="W351" t="str">
        <f t="shared" si="49"/>
        <v/>
      </c>
      <c r="X351">
        <f ca="1">IF($B351=X$2,SUM($H351:$J351),"")</f>
        <v>0</v>
      </c>
      <c r="Y351" t="str">
        <f t="shared" si="49"/>
        <v/>
      </c>
      <c r="Z351" t="str">
        <f t="shared" si="49"/>
        <v/>
      </c>
      <c r="AA351" t="str">
        <f t="shared" si="49"/>
        <v/>
      </c>
      <c r="AB351" t="str">
        <f t="shared" si="48"/>
        <v/>
      </c>
      <c r="AC351" t="str">
        <f t="shared" si="48"/>
        <v/>
      </c>
      <c r="AD351" t="str">
        <f t="shared" si="48"/>
        <v/>
      </c>
      <c r="AE351" t="str">
        <f t="shared" si="48"/>
        <v/>
      </c>
    </row>
    <row r="352" spans="1:31" x14ac:dyDescent="0.25">
      <c r="B352" t="s">
        <v>1</v>
      </c>
      <c r="C352" s="2">
        <v>0.3</v>
      </c>
      <c r="F352" s="2">
        <f t="shared" ca="1" si="47"/>
        <v>0.42557371775449704</v>
      </c>
      <c r="L352" t="str">
        <f t="shared" si="49"/>
        <v/>
      </c>
      <c r="M352" t="str">
        <f t="shared" si="49"/>
        <v/>
      </c>
      <c r="N352" t="str">
        <f t="shared" si="49"/>
        <v/>
      </c>
      <c r="O352" t="str">
        <f t="shared" si="49"/>
        <v/>
      </c>
      <c r="P352" t="str">
        <f t="shared" si="49"/>
        <v/>
      </c>
      <c r="Q352" t="str">
        <f t="shared" si="49"/>
        <v/>
      </c>
      <c r="R352" t="str">
        <f t="shared" si="49"/>
        <v/>
      </c>
      <c r="S352" t="str">
        <f t="shared" si="49"/>
        <v/>
      </c>
      <c r="T352" t="str">
        <f t="shared" si="49"/>
        <v/>
      </c>
      <c r="U352" t="str">
        <f t="shared" si="49"/>
        <v/>
      </c>
      <c r="V352" t="str">
        <f t="shared" si="49"/>
        <v/>
      </c>
      <c r="W352" t="str">
        <f t="shared" si="49"/>
        <v/>
      </c>
      <c r="X352" t="str">
        <f t="shared" si="49"/>
        <v/>
      </c>
      <c r="Y352" t="str">
        <f t="shared" si="49"/>
        <v/>
      </c>
      <c r="Z352" t="str">
        <f t="shared" si="49"/>
        <v/>
      </c>
      <c r="AA352" t="str">
        <f t="shared" ref="AA352:AE367" si="50">IF($B352=AA$2,SUM($H352:$J352),"")</f>
        <v/>
      </c>
      <c r="AB352" t="str">
        <f t="shared" si="50"/>
        <v/>
      </c>
      <c r="AC352" t="str">
        <f t="shared" si="50"/>
        <v/>
      </c>
      <c r="AD352" t="str">
        <f t="shared" si="50"/>
        <v/>
      </c>
      <c r="AE352" t="str">
        <f t="shared" si="50"/>
        <v/>
      </c>
    </row>
    <row r="353" spans="1:31" x14ac:dyDescent="0.25">
      <c r="B353" t="s">
        <v>12</v>
      </c>
      <c r="F353" s="2">
        <f t="shared" ca="1" si="47"/>
        <v>0.6620655369633538</v>
      </c>
      <c r="H353">
        <f ca="1">IF(I353=J353,3,"")</f>
        <v>3</v>
      </c>
      <c r="I353" t="str">
        <f ca="1">IF(I351=1,1,"")</f>
        <v/>
      </c>
      <c r="J353" t="str">
        <f ca="1">IF(H351=3,0,"")</f>
        <v/>
      </c>
      <c r="L353" t="str">
        <f t="shared" ref="L353:AA368" si="51">IF($B353=L$2,SUM($H353:$J353),"")</f>
        <v/>
      </c>
      <c r="M353" t="str">
        <f t="shared" si="51"/>
        <v/>
      </c>
      <c r="N353" t="str">
        <f t="shared" si="51"/>
        <v/>
      </c>
      <c r="O353" t="str">
        <f t="shared" si="51"/>
        <v/>
      </c>
      <c r="P353" t="str">
        <f t="shared" si="51"/>
        <v/>
      </c>
      <c r="Q353" t="str">
        <f t="shared" si="51"/>
        <v/>
      </c>
      <c r="R353" t="str">
        <f t="shared" si="51"/>
        <v/>
      </c>
      <c r="S353">
        <f ca="1">IF($B353=S$2,SUM($H353:$J353),"")</f>
        <v>3</v>
      </c>
      <c r="T353" t="str">
        <f t="shared" si="51"/>
        <v/>
      </c>
      <c r="U353" t="str">
        <f t="shared" si="51"/>
        <v/>
      </c>
      <c r="V353" t="str">
        <f t="shared" si="51"/>
        <v/>
      </c>
      <c r="W353" t="str">
        <f t="shared" si="51"/>
        <v/>
      </c>
      <c r="X353" t="str">
        <f t="shared" si="51"/>
        <v/>
      </c>
      <c r="Y353" t="str">
        <f t="shared" si="51"/>
        <v/>
      </c>
      <c r="Z353" t="str">
        <f t="shared" si="51"/>
        <v/>
      </c>
      <c r="AA353" t="str">
        <f t="shared" si="51"/>
        <v/>
      </c>
      <c r="AB353" t="str">
        <f t="shared" si="50"/>
        <v/>
      </c>
      <c r="AC353" t="str">
        <f t="shared" si="50"/>
        <v/>
      </c>
      <c r="AD353" t="str">
        <f t="shared" si="50"/>
        <v/>
      </c>
      <c r="AE353" t="str">
        <f t="shared" si="50"/>
        <v/>
      </c>
    </row>
    <row r="354" spans="1:31" x14ac:dyDescent="0.25">
      <c r="A354" s="1">
        <v>43932</v>
      </c>
      <c r="B354" t="s">
        <v>1</v>
      </c>
      <c r="C354" s="2">
        <v>0.14000000000000001</v>
      </c>
      <c r="D354" s="2">
        <v>0.17</v>
      </c>
      <c r="F354" s="2">
        <f t="shared" ca="1" si="47"/>
        <v>0.19612459993104614</v>
      </c>
      <c r="L354" t="str">
        <f t="shared" si="51"/>
        <v/>
      </c>
      <c r="M354" t="str">
        <f t="shared" si="51"/>
        <v/>
      </c>
      <c r="N354" t="str">
        <f t="shared" si="51"/>
        <v/>
      </c>
      <c r="O354" t="str">
        <f t="shared" si="51"/>
        <v/>
      </c>
      <c r="P354" t="str">
        <f t="shared" si="51"/>
        <v/>
      </c>
      <c r="Q354" t="str">
        <f t="shared" si="51"/>
        <v/>
      </c>
      <c r="R354" t="str">
        <f t="shared" si="51"/>
        <v/>
      </c>
      <c r="S354" t="str">
        <f t="shared" si="51"/>
        <v/>
      </c>
      <c r="T354" t="str">
        <f t="shared" si="51"/>
        <v/>
      </c>
      <c r="U354" t="str">
        <f t="shared" si="51"/>
        <v/>
      </c>
      <c r="V354" t="str">
        <f t="shared" si="51"/>
        <v/>
      </c>
      <c r="W354" t="str">
        <f t="shared" si="51"/>
        <v/>
      </c>
      <c r="X354" t="str">
        <f t="shared" si="51"/>
        <v/>
      </c>
      <c r="Y354" t="str">
        <f t="shared" si="51"/>
        <v/>
      </c>
      <c r="Z354" t="str">
        <f t="shared" si="51"/>
        <v/>
      </c>
      <c r="AA354" t="str">
        <f t="shared" si="51"/>
        <v/>
      </c>
      <c r="AB354" t="str">
        <f t="shared" si="50"/>
        <v/>
      </c>
      <c r="AC354" t="str">
        <f t="shared" si="50"/>
        <v/>
      </c>
      <c r="AD354" t="str">
        <f t="shared" si="50"/>
        <v/>
      </c>
      <c r="AE354" t="str">
        <f t="shared" si="50"/>
        <v/>
      </c>
    </row>
    <row r="355" spans="1:31" x14ac:dyDescent="0.25">
      <c r="B355" t="s">
        <v>7</v>
      </c>
      <c r="F355" s="2">
        <f t="shared" ca="1" si="47"/>
        <v>0.3189051718943321</v>
      </c>
      <c r="H355" t="str">
        <f ca="1">IF(F355&gt;(C356+D354),3,"")</f>
        <v/>
      </c>
      <c r="I355">
        <f ca="1">IF(AND(F355&gt;D354,F355&lt;(D354+C356)),1,"")</f>
        <v>1</v>
      </c>
      <c r="J355" t="str">
        <f ca="1">IF(OR(F355=D354,F355&lt;D354),0,"")</f>
        <v/>
      </c>
      <c r="L355" t="str">
        <f t="shared" si="51"/>
        <v/>
      </c>
      <c r="M355" t="str">
        <f t="shared" si="51"/>
        <v/>
      </c>
      <c r="N355" t="str">
        <f t="shared" si="51"/>
        <v/>
      </c>
      <c r="O355" t="str">
        <f t="shared" si="51"/>
        <v/>
      </c>
      <c r="P355" t="str">
        <f t="shared" si="51"/>
        <v/>
      </c>
      <c r="Q355" t="str">
        <f t="shared" si="51"/>
        <v/>
      </c>
      <c r="R355" t="str">
        <f t="shared" si="51"/>
        <v/>
      </c>
      <c r="S355" t="str">
        <f t="shared" si="51"/>
        <v/>
      </c>
      <c r="T355">
        <f ca="1">IF($B355=T$2,SUM($H355:$J355),"")</f>
        <v>1</v>
      </c>
      <c r="U355" t="str">
        <f t="shared" si="51"/>
        <v/>
      </c>
      <c r="V355" t="str">
        <f t="shared" si="51"/>
        <v/>
      </c>
      <c r="W355" t="str">
        <f t="shared" si="51"/>
        <v/>
      </c>
      <c r="X355" t="str">
        <f t="shared" si="51"/>
        <v/>
      </c>
      <c r="Y355" t="str">
        <f t="shared" si="51"/>
        <v/>
      </c>
      <c r="Z355" t="str">
        <f t="shared" si="51"/>
        <v/>
      </c>
      <c r="AA355" t="str">
        <f t="shared" si="51"/>
        <v/>
      </c>
      <c r="AB355" t="str">
        <f t="shared" si="50"/>
        <v/>
      </c>
      <c r="AC355" t="str">
        <f t="shared" si="50"/>
        <v/>
      </c>
      <c r="AD355" t="str">
        <f t="shared" si="50"/>
        <v/>
      </c>
      <c r="AE355" t="str">
        <f t="shared" si="50"/>
        <v/>
      </c>
    </row>
    <row r="356" spans="1:31" x14ac:dyDescent="0.25">
      <c r="B356" t="s">
        <v>1</v>
      </c>
      <c r="C356" s="2">
        <v>0.69</v>
      </c>
      <c r="F356" s="2">
        <f t="shared" ca="1" si="47"/>
        <v>0.55366186374945991</v>
      </c>
      <c r="L356" t="str">
        <f t="shared" si="51"/>
        <v/>
      </c>
      <c r="M356" t="str">
        <f t="shared" si="51"/>
        <v/>
      </c>
      <c r="N356" t="str">
        <f t="shared" si="51"/>
        <v/>
      </c>
      <c r="O356" t="str">
        <f t="shared" si="51"/>
        <v/>
      </c>
      <c r="P356" t="str">
        <f t="shared" si="51"/>
        <v/>
      </c>
      <c r="Q356" t="str">
        <f t="shared" si="51"/>
        <v/>
      </c>
      <c r="R356" t="str">
        <f t="shared" si="51"/>
        <v/>
      </c>
      <c r="S356" t="str">
        <f t="shared" si="51"/>
        <v/>
      </c>
      <c r="T356" t="str">
        <f t="shared" si="51"/>
        <v/>
      </c>
      <c r="U356" t="str">
        <f t="shared" si="51"/>
        <v/>
      </c>
      <c r="V356" t="str">
        <f t="shared" si="51"/>
        <v/>
      </c>
      <c r="W356" t="str">
        <f t="shared" si="51"/>
        <v/>
      </c>
      <c r="X356" t="str">
        <f t="shared" si="51"/>
        <v/>
      </c>
      <c r="Y356" t="str">
        <f t="shared" si="51"/>
        <v/>
      </c>
      <c r="Z356" t="str">
        <f t="shared" si="51"/>
        <v/>
      </c>
      <c r="AA356" t="str">
        <f t="shared" si="51"/>
        <v/>
      </c>
      <c r="AB356" t="str">
        <f t="shared" si="50"/>
        <v/>
      </c>
      <c r="AC356" t="str">
        <f t="shared" si="50"/>
        <v/>
      </c>
      <c r="AD356" t="str">
        <f t="shared" si="50"/>
        <v/>
      </c>
      <c r="AE356" t="str">
        <f t="shared" si="50"/>
        <v/>
      </c>
    </row>
    <row r="357" spans="1:31" x14ac:dyDescent="0.25">
      <c r="B357" t="s">
        <v>21</v>
      </c>
      <c r="F357" s="2">
        <f t="shared" ca="1" si="47"/>
        <v>0.52431275420852641</v>
      </c>
      <c r="H357" t="str">
        <f ca="1">IF(I357=J357,3,"")</f>
        <v/>
      </c>
      <c r="I357">
        <f ca="1">IF(I355=1,1,"")</f>
        <v>1</v>
      </c>
      <c r="J357" t="str">
        <f ca="1">IF(H355=3,0,"")</f>
        <v/>
      </c>
      <c r="L357" t="str">
        <f t="shared" si="51"/>
        <v/>
      </c>
      <c r="M357">
        <f ca="1">IF($B357=M$2,SUM($H357:$J357),"")</f>
        <v>1</v>
      </c>
      <c r="N357" t="str">
        <f t="shared" si="51"/>
        <v/>
      </c>
      <c r="O357" t="str">
        <f t="shared" si="51"/>
        <v/>
      </c>
      <c r="P357" t="str">
        <f t="shared" si="51"/>
        <v/>
      </c>
      <c r="Q357" t="str">
        <f t="shared" si="51"/>
        <v/>
      </c>
      <c r="R357" t="str">
        <f t="shared" si="51"/>
        <v/>
      </c>
      <c r="S357" t="str">
        <f t="shared" si="51"/>
        <v/>
      </c>
      <c r="T357" t="str">
        <f t="shared" si="51"/>
        <v/>
      </c>
      <c r="U357" t="str">
        <f t="shared" si="51"/>
        <v/>
      </c>
      <c r="V357" t="str">
        <f t="shared" si="51"/>
        <v/>
      </c>
      <c r="W357" t="str">
        <f t="shared" si="51"/>
        <v/>
      </c>
      <c r="X357" t="str">
        <f t="shared" si="51"/>
        <v/>
      </c>
      <c r="Y357" t="str">
        <f t="shared" si="51"/>
        <v/>
      </c>
      <c r="Z357" t="str">
        <f t="shared" si="51"/>
        <v/>
      </c>
      <c r="AA357" t="str">
        <f t="shared" si="51"/>
        <v/>
      </c>
      <c r="AB357" t="str">
        <f t="shared" si="50"/>
        <v/>
      </c>
      <c r="AC357" t="str">
        <f t="shared" si="50"/>
        <v/>
      </c>
      <c r="AD357" t="str">
        <f t="shared" si="50"/>
        <v/>
      </c>
      <c r="AE357" t="str">
        <f t="shared" si="50"/>
        <v/>
      </c>
    </row>
    <row r="358" spans="1:31" x14ac:dyDescent="0.25">
      <c r="A358" s="1">
        <v>43932</v>
      </c>
      <c r="B358" t="s">
        <v>1</v>
      </c>
      <c r="C358" s="2">
        <v>0.62</v>
      </c>
      <c r="D358" s="2">
        <v>0.23</v>
      </c>
      <c r="F358" s="2">
        <f t="shared" ca="1" si="47"/>
        <v>0.99741848640125452</v>
      </c>
      <c r="L358" t="str">
        <f t="shared" si="51"/>
        <v/>
      </c>
      <c r="M358" t="str">
        <f t="shared" si="51"/>
        <v/>
      </c>
      <c r="N358" t="str">
        <f t="shared" si="51"/>
        <v/>
      </c>
      <c r="O358" t="str">
        <f t="shared" si="51"/>
        <v/>
      </c>
      <c r="P358" t="str">
        <f t="shared" si="51"/>
        <v/>
      </c>
      <c r="Q358" t="str">
        <f t="shared" si="51"/>
        <v/>
      </c>
      <c r="R358" t="str">
        <f t="shared" si="51"/>
        <v/>
      </c>
      <c r="S358" t="str">
        <f t="shared" si="51"/>
        <v/>
      </c>
      <c r="T358" t="str">
        <f t="shared" si="51"/>
        <v/>
      </c>
      <c r="U358" t="str">
        <f t="shared" si="51"/>
        <v/>
      </c>
      <c r="V358" t="str">
        <f t="shared" si="51"/>
        <v/>
      </c>
      <c r="W358" t="str">
        <f t="shared" si="51"/>
        <v/>
      </c>
      <c r="X358" t="str">
        <f t="shared" si="51"/>
        <v/>
      </c>
      <c r="Y358" t="str">
        <f t="shared" si="51"/>
        <v/>
      </c>
      <c r="Z358" t="str">
        <f t="shared" si="51"/>
        <v/>
      </c>
      <c r="AA358" t="str">
        <f t="shared" si="51"/>
        <v/>
      </c>
      <c r="AB358" t="str">
        <f t="shared" si="50"/>
        <v/>
      </c>
      <c r="AC358" t="str">
        <f t="shared" si="50"/>
        <v/>
      </c>
      <c r="AD358" t="str">
        <f t="shared" si="50"/>
        <v/>
      </c>
      <c r="AE358" t="str">
        <f t="shared" si="50"/>
        <v/>
      </c>
    </row>
    <row r="359" spans="1:31" x14ac:dyDescent="0.25">
      <c r="B359" t="s">
        <v>5</v>
      </c>
      <c r="F359" s="2">
        <f t="shared" ca="1" si="47"/>
        <v>0.41406743916940203</v>
      </c>
      <c r="H359">
        <f ca="1">IF(F359&gt;(C360+D358),3,"")</f>
        <v>3</v>
      </c>
      <c r="I359" t="str">
        <f ca="1">IF(AND(F359&gt;D358,F359&lt;(D358+C360)),1,"")</f>
        <v/>
      </c>
      <c r="J359" t="str">
        <f ca="1">IF(OR(F359=D358,F359&lt;D358),0,"")</f>
        <v/>
      </c>
      <c r="L359" t="str">
        <f t="shared" si="51"/>
        <v/>
      </c>
      <c r="M359" t="str">
        <f t="shared" si="51"/>
        <v/>
      </c>
      <c r="N359">
        <f ca="1">IF($B359=N$2,SUM($H359:$J359),"")</f>
        <v>3</v>
      </c>
      <c r="O359" t="str">
        <f t="shared" si="51"/>
        <v/>
      </c>
      <c r="P359" t="str">
        <f t="shared" si="51"/>
        <v/>
      </c>
      <c r="Q359" t="str">
        <f t="shared" si="51"/>
        <v/>
      </c>
      <c r="R359" t="str">
        <f t="shared" si="51"/>
        <v/>
      </c>
      <c r="S359" t="str">
        <f t="shared" si="51"/>
        <v/>
      </c>
      <c r="T359" t="str">
        <f t="shared" si="51"/>
        <v/>
      </c>
      <c r="U359" t="str">
        <f t="shared" si="51"/>
        <v/>
      </c>
      <c r="V359" t="str">
        <f t="shared" si="51"/>
        <v/>
      </c>
      <c r="W359" t="str">
        <f t="shared" si="51"/>
        <v/>
      </c>
      <c r="X359" t="str">
        <f t="shared" si="51"/>
        <v/>
      </c>
      <c r="Y359" t="str">
        <f t="shared" si="51"/>
        <v/>
      </c>
      <c r="Z359" t="str">
        <f t="shared" si="51"/>
        <v/>
      </c>
      <c r="AA359" t="str">
        <f t="shared" si="51"/>
        <v/>
      </c>
      <c r="AB359" t="str">
        <f t="shared" si="50"/>
        <v/>
      </c>
      <c r="AC359" t="str">
        <f t="shared" si="50"/>
        <v/>
      </c>
      <c r="AD359" t="str">
        <f t="shared" si="50"/>
        <v/>
      </c>
      <c r="AE359" t="str">
        <f t="shared" si="50"/>
        <v/>
      </c>
    </row>
    <row r="360" spans="1:31" x14ac:dyDescent="0.25">
      <c r="B360" t="s">
        <v>1</v>
      </c>
      <c r="C360" s="2">
        <v>0.16</v>
      </c>
      <c r="F360" s="2">
        <f t="shared" ca="1" si="47"/>
        <v>0.16123011246802266</v>
      </c>
      <c r="L360" t="str">
        <f t="shared" si="51"/>
        <v/>
      </c>
      <c r="M360" t="str">
        <f t="shared" si="51"/>
        <v/>
      </c>
      <c r="N360" t="str">
        <f t="shared" si="51"/>
        <v/>
      </c>
      <c r="O360" t="str">
        <f t="shared" si="51"/>
        <v/>
      </c>
      <c r="P360" t="str">
        <f t="shared" si="51"/>
        <v/>
      </c>
      <c r="Q360" t="str">
        <f t="shared" si="51"/>
        <v/>
      </c>
      <c r="R360" t="str">
        <f t="shared" si="51"/>
        <v/>
      </c>
      <c r="S360" t="str">
        <f t="shared" si="51"/>
        <v/>
      </c>
      <c r="T360" t="str">
        <f t="shared" si="51"/>
        <v/>
      </c>
      <c r="U360" t="str">
        <f t="shared" si="51"/>
        <v/>
      </c>
      <c r="V360" t="str">
        <f t="shared" si="51"/>
        <v/>
      </c>
      <c r="W360" t="str">
        <f t="shared" si="51"/>
        <v/>
      </c>
      <c r="X360" t="str">
        <f t="shared" si="51"/>
        <v/>
      </c>
      <c r="Y360" t="str">
        <f t="shared" si="51"/>
        <v/>
      </c>
      <c r="Z360" t="str">
        <f t="shared" si="51"/>
        <v/>
      </c>
      <c r="AA360" t="str">
        <f t="shared" si="51"/>
        <v/>
      </c>
      <c r="AB360" t="str">
        <f t="shared" si="50"/>
        <v/>
      </c>
      <c r="AC360" t="str">
        <f t="shared" si="50"/>
        <v/>
      </c>
      <c r="AD360" t="str">
        <f t="shared" si="50"/>
        <v/>
      </c>
      <c r="AE360" t="str">
        <f t="shared" si="50"/>
        <v/>
      </c>
    </row>
    <row r="361" spans="1:31" x14ac:dyDescent="0.25">
      <c r="B361" t="s">
        <v>11</v>
      </c>
      <c r="F361" s="2">
        <f t="shared" ca="1" si="47"/>
        <v>0.20596603282022896</v>
      </c>
      <c r="H361" t="str">
        <f ca="1">IF(I361=J361,3,"")</f>
        <v/>
      </c>
      <c r="I361" t="str">
        <f ca="1">IF(I359=1,1,"")</f>
        <v/>
      </c>
      <c r="J361">
        <f ca="1">IF(H359=3,0,"")</f>
        <v>0</v>
      </c>
      <c r="L361" t="str">
        <f t="shared" si="51"/>
        <v/>
      </c>
      <c r="M361" t="str">
        <f t="shared" si="51"/>
        <v/>
      </c>
      <c r="N361" t="str">
        <f t="shared" si="51"/>
        <v/>
      </c>
      <c r="O361" t="str">
        <f t="shared" si="51"/>
        <v/>
      </c>
      <c r="P361" t="str">
        <f t="shared" si="51"/>
        <v/>
      </c>
      <c r="Q361" t="str">
        <f t="shared" si="51"/>
        <v/>
      </c>
      <c r="R361" t="str">
        <f t="shared" si="51"/>
        <v/>
      </c>
      <c r="S361" t="str">
        <f t="shared" si="51"/>
        <v/>
      </c>
      <c r="T361" t="str">
        <f t="shared" si="51"/>
        <v/>
      </c>
      <c r="U361" t="str">
        <f t="shared" si="51"/>
        <v/>
      </c>
      <c r="V361">
        <f ca="1">IF($B361=V$2,SUM($H361:$J361),"")</f>
        <v>0</v>
      </c>
      <c r="W361" t="str">
        <f t="shared" si="51"/>
        <v/>
      </c>
      <c r="X361" t="str">
        <f t="shared" si="51"/>
        <v/>
      </c>
      <c r="Y361" t="str">
        <f t="shared" si="51"/>
        <v/>
      </c>
      <c r="Z361" t="str">
        <f t="shared" si="51"/>
        <v/>
      </c>
      <c r="AA361" t="str">
        <f t="shared" si="51"/>
        <v/>
      </c>
      <c r="AB361" t="str">
        <f t="shared" si="50"/>
        <v/>
      </c>
      <c r="AC361" t="str">
        <f t="shared" si="50"/>
        <v/>
      </c>
      <c r="AD361" t="str">
        <f t="shared" si="50"/>
        <v/>
      </c>
      <c r="AE361" t="str">
        <f t="shared" si="50"/>
        <v/>
      </c>
    </row>
    <row r="362" spans="1:31" x14ac:dyDescent="0.25">
      <c r="A362" s="1">
        <v>43932</v>
      </c>
      <c r="B362" t="s">
        <v>1</v>
      </c>
      <c r="C362" s="2">
        <v>0.48</v>
      </c>
      <c r="D362" s="2">
        <v>0.26</v>
      </c>
      <c r="F362" s="2">
        <f t="shared" ca="1" si="47"/>
        <v>8.6713924159758093E-3</v>
      </c>
      <c r="L362" t="str">
        <f t="shared" si="51"/>
        <v/>
      </c>
      <c r="M362" t="str">
        <f t="shared" si="51"/>
        <v/>
      </c>
      <c r="N362" t="str">
        <f t="shared" si="51"/>
        <v/>
      </c>
      <c r="O362" t="str">
        <f t="shared" si="51"/>
        <v/>
      </c>
      <c r="P362" t="str">
        <f t="shared" si="51"/>
        <v/>
      </c>
      <c r="Q362" t="str">
        <f t="shared" si="51"/>
        <v/>
      </c>
      <c r="R362" t="str">
        <f t="shared" si="51"/>
        <v/>
      </c>
      <c r="S362" t="str">
        <f t="shared" si="51"/>
        <v/>
      </c>
      <c r="T362" t="str">
        <f t="shared" si="51"/>
        <v/>
      </c>
      <c r="U362" t="str">
        <f t="shared" si="51"/>
        <v/>
      </c>
      <c r="V362" t="str">
        <f t="shared" si="51"/>
        <v/>
      </c>
      <c r="W362" t="str">
        <f t="shared" si="51"/>
        <v/>
      </c>
      <c r="X362" t="str">
        <f t="shared" si="51"/>
        <v/>
      </c>
      <c r="Y362" t="str">
        <f t="shared" si="51"/>
        <v/>
      </c>
      <c r="Z362" t="str">
        <f t="shared" si="51"/>
        <v/>
      </c>
      <c r="AA362" t="str">
        <f t="shared" si="51"/>
        <v/>
      </c>
      <c r="AB362" t="str">
        <f t="shared" si="50"/>
        <v/>
      </c>
      <c r="AC362" t="str">
        <f t="shared" si="50"/>
        <v/>
      </c>
      <c r="AD362" t="str">
        <f t="shared" si="50"/>
        <v/>
      </c>
      <c r="AE362" t="str">
        <f t="shared" si="50"/>
        <v/>
      </c>
    </row>
    <row r="363" spans="1:31" x14ac:dyDescent="0.25">
      <c r="B363" t="s">
        <v>2</v>
      </c>
      <c r="F363" s="2">
        <f t="shared" ca="1" si="47"/>
        <v>0.44654395642436762</v>
      </c>
      <c r="H363" t="str">
        <f ca="1">IF(F363&gt;(C364+D362),3,"")</f>
        <v/>
      </c>
      <c r="I363">
        <f ca="1">IF(AND(F363&gt;D362,F363&lt;(D362+C364)),1,"")</f>
        <v>1</v>
      </c>
      <c r="J363" t="str">
        <f ca="1">IF(OR(F363=D362,F363&lt;D362),0,"")</f>
        <v/>
      </c>
      <c r="L363" t="str">
        <f t="shared" si="51"/>
        <v/>
      </c>
      <c r="M363" t="str">
        <f t="shared" si="51"/>
        <v/>
      </c>
      <c r="N363" t="str">
        <f t="shared" si="51"/>
        <v/>
      </c>
      <c r="O363" t="str">
        <f t="shared" si="51"/>
        <v/>
      </c>
      <c r="P363" t="str">
        <f t="shared" si="51"/>
        <v/>
      </c>
      <c r="Q363" t="str">
        <f t="shared" si="51"/>
        <v/>
      </c>
      <c r="R363">
        <f ca="1">IF($B363=R$2,SUM($H363:$J363),"")</f>
        <v>1</v>
      </c>
      <c r="S363" t="str">
        <f t="shared" si="51"/>
        <v/>
      </c>
      <c r="T363" t="str">
        <f t="shared" si="51"/>
        <v/>
      </c>
      <c r="U363" t="str">
        <f t="shared" si="51"/>
        <v/>
      </c>
      <c r="V363" t="str">
        <f t="shared" si="51"/>
        <v/>
      </c>
      <c r="W363" t="str">
        <f t="shared" si="51"/>
        <v/>
      </c>
      <c r="X363" t="str">
        <f t="shared" si="51"/>
        <v/>
      </c>
      <c r="Y363" t="str">
        <f t="shared" si="51"/>
        <v/>
      </c>
      <c r="Z363" t="str">
        <f t="shared" si="51"/>
        <v/>
      </c>
      <c r="AA363" t="str">
        <f t="shared" si="51"/>
        <v/>
      </c>
      <c r="AB363" t="str">
        <f t="shared" si="50"/>
        <v/>
      </c>
      <c r="AC363" t="str">
        <f t="shared" si="50"/>
        <v/>
      </c>
      <c r="AD363" t="str">
        <f t="shared" si="50"/>
        <v/>
      </c>
      <c r="AE363" t="str">
        <f t="shared" si="50"/>
        <v/>
      </c>
    </row>
    <row r="364" spans="1:31" x14ac:dyDescent="0.25">
      <c r="B364" t="s">
        <v>1</v>
      </c>
      <c r="C364" s="2">
        <v>0.26</v>
      </c>
      <c r="F364" s="2">
        <f t="shared" ca="1" si="47"/>
        <v>0.43389916744705281</v>
      </c>
      <c r="L364" t="str">
        <f t="shared" si="51"/>
        <v/>
      </c>
      <c r="M364" t="str">
        <f t="shared" si="51"/>
        <v/>
      </c>
      <c r="N364" t="str">
        <f t="shared" si="51"/>
        <v/>
      </c>
      <c r="O364" t="str">
        <f t="shared" si="51"/>
        <v/>
      </c>
      <c r="P364" t="str">
        <f t="shared" si="51"/>
        <v/>
      </c>
      <c r="Q364" t="str">
        <f t="shared" si="51"/>
        <v/>
      </c>
      <c r="R364" t="str">
        <f t="shared" si="51"/>
        <v/>
      </c>
      <c r="S364" t="str">
        <f t="shared" si="51"/>
        <v/>
      </c>
      <c r="T364" t="str">
        <f t="shared" si="51"/>
        <v/>
      </c>
      <c r="U364" t="str">
        <f t="shared" si="51"/>
        <v/>
      </c>
      <c r="V364" t="str">
        <f t="shared" si="51"/>
        <v/>
      </c>
      <c r="W364" t="str">
        <f t="shared" si="51"/>
        <v/>
      </c>
      <c r="X364" t="str">
        <f t="shared" si="51"/>
        <v/>
      </c>
      <c r="Y364" t="str">
        <f t="shared" si="51"/>
        <v/>
      </c>
      <c r="Z364" t="str">
        <f t="shared" si="51"/>
        <v/>
      </c>
      <c r="AA364" t="str">
        <f t="shared" si="51"/>
        <v/>
      </c>
      <c r="AB364" t="str">
        <f t="shared" si="50"/>
        <v/>
      </c>
      <c r="AC364" t="str">
        <f t="shared" si="50"/>
        <v/>
      </c>
      <c r="AD364" t="str">
        <f t="shared" si="50"/>
        <v/>
      </c>
      <c r="AE364" t="str">
        <f t="shared" si="50"/>
        <v/>
      </c>
    </row>
    <row r="365" spans="1:31" x14ac:dyDescent="0.25">
      <c r="B365" t="s">
        <v>19</v>
      </c>
      <c r="F365" s="2">
        <f t="shared" ca="1" si="47"/>
        <v>0.59032409592325341</v>
      </c>
      <c r="H365" t="str">
        <f ca="1">IF(I365=J365,3,"")</f>
        <v/>
      </c>
      <c r="I365">
        <f ca="1">IF(I363=1,1,"")</f>
        <v>1</v>
      </c>
      <c r="J365" t="str">
        <f ca="1">IF(H363=3,0,"")</f>
        <v/>
      </c>
      <c r="L365" t="str">
        <f t="shared" si="51"/>
        <v/>
      </c>
      <c r="M365" t="str">
        <f t="shared" si="51"/>
        <v/>
      </c>
      <c r="N365" t="str">
        <f t="shared" si="51"/>
        <v/>
      </c>
      <c r="O365" t="str">
        <f t="shared" si="51"/>
        <v/>
      </c>
      <c r="P365" t="str">
        <f t="shared" si="51"/>
        <v/>
      </c>
      <c r="Q365" t="str">
        <f t="shared" si="51"/>
        <v/>
      </c>
      <c r="R365" t="str">
        <f t="shared" si="51"/>
        <v/>
      </c>
      <c r="S365" t="str">
        <f t="shared" si="51"/>
        <v/>
      </c>
      <c r="T365" t="str">
        <f t="shared" si="51"/>
        <v/>
      </c>
      <c r="U365">
        <f ca="1">IF($B365=U$2,SUM($H365:$J365),"")</f>
        <v>1</v>
      </c>
      <c r="V365" t="str">
        <f t="shared" si="51"/>
        <v/>
      </c>
      <c r="W365" t="str">
        <f t="shared" si="51"/>
        <v/>
      </c>
      <c r="X365" t="str">
        <f t="shared" si="51"/>
        <v/>
      </c>
      <c r="Y365" t="str">
        <f t="shared" si="51"/>
        <v/>
      </c>
      <c r="Z365" t="str">
        <f t="shared" si="51"/>
        <v/>
      </c>
      <c r="AA365" t="str">
        <f t="shared" si="51"/>
        <v/>
      </c>
      <c r="AB365" t="str">
        <f t="shared" si="50"/>
        <v/>
      </c>
      <c r="AC365" t="str">
        <f t="shared" si="50"/>
        <v/>
      </c>
      <c r="AD365" t="str">
        <f t="shared" si="50"/>
        <v/>
      </c>
      <c r="AE365" t="str">
        <f t="shared" si="50"/>
        <v/>
      </c>
    </row>
    <row r="366" spans="1:31" x14ac:dyDescent="0.25">
      <c r="A366" s="1">
        <v>43932</v>
      </c>
      <c r="B366" t="s">
        <v>1</v>
      </c>
      <c r="C366" s="2">
        <v>0.35</v>
      </c>
      <c r="D366" s="2">
        <v>0.27</v>
      </c>
      <c r="F366" s="2">
        <f t="shared" ca="1" si="47"/>
        <v>0.89501583922783823</v>
      </c>
      <c r="L366" t="str">
        <f t="shared" si="51"/>
        <v/>
      </c>
      <c r="M366" t="str">
        <f t="shared" si="51"/>
        <v/>
      </c>
      <c r="N366" t="str">
        <f t="shared" si="51"/>
        <v/>
      </c>
      <c r="O366" t="str">
        <f t="shared" si="51"/>
        <v/>
      </c>
      <c r="P366" t="str">
        <f t="shared" si="51"/>
        <v/>
      </c>
      <c r="Q366" t="str">
        <f t="shared" si="51"/>
        <v/>
      </c>
      <c r="R366" t="str">
        <f t="shared" si="51"/>
        <v/>
      </c>
      <c r="S366" t="str">
        <f t="shared" si="51"/>
        <v/>
      </c>
      <c r="T366" t="str">
        <f t="shared" si="51"/>
        <v/>
      </c>
      <c r="U366" t="str">
        <f t="shared" si="51"/>
        <v/>
      </c>
      <c r="V366" t="str">
        <f t="shared" si="51"/>
        <v/>
      </c>
      <c r="W366" t="str">
        <f t="shared" si="51"/>
        <v/>
      </c>
      <c r="X366" t="str">
        <f t="shared" si="51"/>
        <v/>
      </c>
      <c r="Y366" t="str">
        <f t="shared" si="51"/>
        <v/>
      </c>
      <c r="Z366" t="str">
        <f t="shared" si="51"/>
        <v/>
      </c>
      <c r="AA366" t="str">
        <f t="shared" si="51"/>
        <v/>
      </c>
      <c r="AB366" t="str">
        <f t="shared" si="50"/>
        <v/>
      </c>
      <c r="AC366" t="str">
        <f t="shared" si="50"/>
        <v/>
      </c>
      <c r="AD366" t="str">
        <f t="shared" si="50"/>
        <v/>
      </c>
      <c r="AE366" t="str">
        <f t="shared" si="50"/>
        <v/>
      </c>
    </row>
    <row r="367" spans="1:31" x14ac:dyDescent="0.25">
      <c r="B367" t="s">
        <v>9</v>
      </c>
      <c r="F367" s="2">
        <f t="shared" ca="1" si="47"/>
        <v>0.80472384549435194</v>
      </c>
      <c r="H367">
        <f ca="1">IF(F367&gt;(C368+D366),3,"")</f>
        <v>3</v>
      </c>
      <c r="I367" t="str">
        <f ca="1">IF(AND(F367&gt;D366,F367&lt;(D366+C368)),1,"")</f>
        <v/>
      </c>
      <c r="J367" t="str">
        <f ca="1">IF(OR(F367=D366,F367&lt;D366),0,"")</f>
        <v/>
      </c>
      <c r="L367" t="str">
        <f t="shared" si="51"/>
        <v/>
      </c>
      <c r="M367" t="str">
        <f t="shared" si="51"/>
        <v/>
      </c>
      <c r="N367" t="str">
        <f t="shared" si="51"/>
        <v/>
      </c>
      <c r="O367" t="str">
        <f t="shared" si="51"/>
        <v/>
      </c>
      <c r="P367" t="str">
        <f t="shared" si="51"/>
        <v/>
      </c>
      <c r="Q367" t="str">
        <f t="shared" si="51"/>
        <v/>
      </c>
      <c r="R367" t="str">
        <f t="shared" si="51"/>
        <v/>
      </c>
      <c r="S367" t="str">
        <f t="shared" si="51"/>
        <v/>
      </c>
      <c r="T367" t="str">
        <f t="shared" si="51"/>
        <v/>
      </c>
      <c r="U367" t="str">
        <f t="shared" si="51"/>
        <v/>
      </c>
      <c r="V367" t="str">
        <f t="shared" si="51"/>
        <v/>
      </c>
      <c r="W367" t="str">
        <f t="shared" si="51"/>
        <v/>
      </c>
      <c r="X367" t="str">
        <f t="shared" si="51"/>
        <v/>
      </c>
      <c r="Y367" t="str">
        <f t="shared" si="51"/>
        <v/>
      </c>
      <c r="Z367" t="str">
        <f t="shared" si="51"/>
        <v/>
      </c>
      <c r="AA367" t="str">
        <f t="shared" si="51"/>
        <v/>
      </c>
      <c r="AB367" t="str">
        <f t="shared" si="50"/>
        <v/>
      </c>
      <c r="AC367" t="str">
        <f t="shared" si="50"/>
        <v/>
      </c>
      <c r="AD367" t="str">
        <f t="shared" si="50"/>
        <v/>
      </c>
      <c r="AE367">
        <f ca="1">IF($B367=AE$2,SUM($H367:$J367),"")</f>
        <v>3</v>
      </c>
    </row>
    <row r="368" spans="1:31" x14ac:dyDescent="0.25">
      <c r="B368" t="s">
        <v>1</v>
      </c>
      <c r="C368" s="2">
        <v>0.39</v>
      </c>
      <c r="F368" s="2">
        <f t="shared" ca="1" si="47"/>
        <v>0.49001997960948418</v>
      </c>
      <c r="L368" t="str">
        <f t="shared" si="51"/>
        <v/>
      </c>
      <c r="M368" t="str">
        <f t="shared" si="51"/>
        <v/>
      </c>
      <c r="N368" t="str">
        <f t="shared" si="51"/>
        <v/>
      </c>
      <c r="O368" t="str">
        <f t="shared" si="51"/>
        <v/>
      </c>
      <c r="P368" t="str">
        <f t="shared" si="51"/>
        <v/>
      </c>
      <c r="Q368" t="str">
        <f t="shared" si="51"/>
        <v/>
      </c>
      <c r="R368" t="str">
        <f t="shared" si="51"/>
        <v/>
      </c>
      <c r="S368" t="str">
        <f t="shared" si="51"/>
        <v/>
      </c>
      <c r="T368" t="str">
        <f t="shared" si="51"/>
        <v/>
      </c>
      <c r="U368" t="str">
        <f t="shared" si="51"/>
        <v/>
      </c>
      <c r="V368" t="str">
        <f t="shared" si="51"/>
        <v/>
      </c>
      <c r="W368" t="str">
        <f t="shared" si="51"/>
        <v/>
      </c>
      <c r="X368" t="str">
        <f t="shared" si="51"/>
        <v/>
      </c>
      <c r="Y368" t="str">
        <f t="shared" si="51"/>
        <v/>
      </c>
      <c r="Z368" t="str">
        <f t="shared" si="51"/>
        <v/>
      </c>
      <c r="AA368" t="str">
        <f t="shared" ref="AA368:AE383" si="52">IF($B368=AA$2,SUM($H368:$J368),"")</f>
        <v/>
      </c>
      <c r="AB368" t="str">
        <f t="shared" si="52"/>
        <v/>
      </c>
      <c r="AC368" t="str">
        <f t="shared" si="52"/>
        <v/>
      </c>
      <c r="AD368" t="str">
        <f t="shared" si="52"/>
        <v/>
      </c>
      <c r="AE368" t="str">
        <f t="shared" si="52"/>
        <v/>
      </c>
    </row>
    <row r="369" spans="1:31" x14ac:dyDescent="0.25">
      <c r="B369" t="s">
        <v>10</v>
      </c>
      <c r="F369" s="2">
        <f t="shared" ca="1" si="47"/>
        <v>0.67946787564145172</v>
      </c>
      <c r="H369" t="str">
        <f ca="1">IF(I369=J369,3,"")</f>
        <v/>
      </c>
      <c r="I369" t="str">
        <f ca="1">IF(I367=1,1,"")</f>
        <v/>
      </c>
      <c r="J369">
        <f ca="1">IF(H367=3,0,"")</f>
        <v>0</v>
      </c>
      <c r="L369" t="str">
        <f t="shared" ref="L369:AA384" si="53">IF($B369=L$2,SUM($H369:$J369),"")</f>
        <v/>
      </c>
      <c r="M369" t="str">
        <f t="shared" si="53"/>
        <v/>
      </c>
      <c r="N369" t="str">
        <f t="shared" si="53"/>
        <v/>
      </c>
      <c r="O369" t="str">
        <f t="shared" si="53"/>
        <v/>
      </c>
      <c r="P369" t="str">
        <f t="shared" si="53"/>
        <v/>
      </c>
      <c r="Q369" t="str">
        <f t="shared" si="53"/>
        <v/>
      </c>
      <c r="R369" t="str">
        <f t="shared" si="53"/>
        <v/>
      </c>
      <c r="S369" t="str">
        <f t="shared" si="53"/>
        <v/>
      </c>
      <c r="T369" t="str">
        <f t="shared" si="53"/>
        <v/>
      </c>
      <c r="U369" t="str">
        <f t="shared" si="53"/>
        <v/>
      </c>
      <c r="V369" t="str">
        <f t="shared" si="53"/>
        <v/>
      </c>
      <c r="W369" t="str">
        <f t="shared" si="53"/>
        <v/>
      </c>
      <c r="X369" t="str">
        <f t="shared" si="53"/>
        <v/>
      </c>
      <c r="Y369" t="str">
        <f t="shared" si="53"/>
        <v/>
      </c>
      <c r="Z369">
        <f ca="1">IF($B369=Z$2,SUM($H369:$J369),"")</f>
        <v>0</v>
      </c>
      <c r="AA369" t="str">
        <f t="shared" si="53"/>
        <v/>
      </c>
      <c r="AB369" t="str">
        <f t="shared" si="52"/>
        <v/>
      </c>
      <c r="AC369" t="str">
        <f t="shared" si="52"/>
        <v/>
      </c>
      <c r="AD369" t="str">
        <f t="shared" si="52"/>
        <v/>
      </c>
      <c r="AE369" t="str">
        <f t="shared" si="52"/>
        <v/>
      </c>
    </row>
    <row r="370" spans="1:31" x14ac:dyDescent="0.25">
      <c r="A370" s="1">
        <v>43939</v>
      </c>
      <c r="B370" t="s">
        <v>1</v>
      </c>
      <c r="C370" s="2">
        <v>0.25</v>
      </c>
      <c r="D370" s="2">
        <v>0.23</v>
      </c>
      <c r="F370" s="2">
        <f t="shared" ca="1" si="47"/>
        <v>9.5238263368293552E-2</v>
      </c>
      <c r="L370" t="str">
        <f t="shared" si="53"/>
        <v/>
      </c>
      <c r="M370" t="str">
        <f t="shared" si="53"/>
        <v/>
      </c>
      <c r="N370" t="str">
        <f t="shared" si="53"/>
        <v/>
      </c>
      <c r="O370" t="str">
        <f t="shared" si="53"/>
        <v/>
      </c>
      <c r="P370" t="str">
        <f t="shared" si="53"/>
        <v/>
      </c>
      <c r="Q370" t="str">
        <f t="shared" si="53"/>
        <v/>
      </c>
      <c r="R370" t="str">
        <f t="shared" si="53"/>
        <v/>
      </c>
      <c r="S370" t="str">
        <f t="shared" si="53"/>
        <v/>
      </c>
      <c r="T370" t="str">
        <f t="shared" si="53"/>
        <v/>
      </c>
      <c r="U370" t="str">
        <f t="shared" si="53"/>
        <v/>
      </c>
      <c r="V370" t="str">
        <f t="shared" si="53"/>
        <v/>
      </c>
      <c r="W370" t="str">
        <f t="shared" si="53"/>
        <v/>
      </c>
      <c r="X370" t="str">
        <f t="shared" si="53"/>
        <v/>
      </c>
      <c r="Y370" t="str">
        <f t="shared" si="53"/>
        <v/>
      </c>
      <c r="Z370" t="str">
        <f t="shared" si="53"/>
        <v/>
      </c>
      <c r="AA370" t="str">
        <f t="shared" si="53"/>
        <v/>
      </c>
      <c r="AB370" t="str">
        <f t="shared" si="52"/>
        <v/>
      </c>
      <c r="AC370" t="str">
        <f t="shared" si="52"/>
        <v/>
      </c>
      <c r="AD370" t="str">
        <f t="shared" si="52"/>
        <v/>
      </c>
      <c r="AE370" t="str">
        <f t="shared" si="52"/>
        <v/>
      </c>
    </row>
    <row r="371" spans="1:31" x14ac:dyDescent="0.25">
      <c r="B371" t="s">
        <v>16</v>
      </c>
      <c r="F371" s="2">
        <f t="shared" ca="1" si="47"/>
        <v>0.9585275948813059</v>
      </c>
      <c r="H371">
        <f ca="1">IF(F371&gt;(C372+D370),3,"")</f>
        <v>3</v>
      </c>
      <c r="I371" t="str">
        <f ca="1">IF(AND(F371&gt;D370,F371&lt;(D370+C372)),1,"")</f>
        <v/>
      </c>
      <c r="J371" t="str">
        <f ca="1">IF(OR(F371=D370,F371&lt;D370),0,"")</f>
        <v/>
      </c>
      <c r="L371" t="str">
        <f t="shared" si="53"/>
        <v/>
      </c>
      <c r="M371" t="str">
        <f t="shared" si="53"/>
        <v/>
      </c>
      <c r="N371" t="str">
        <f t="shared" si="53"/>
        <v/>
      </c>
      <c r="O371" t="str">
        <f t="shared" si="53"/>
        <v/>
      </c>
      <c r="P371" t="str">
        <f t="shared" si="53"/>
        <v/>
      </c>
      <c r="Q371" t="str">
        <f t="shared" si="53"/>
        <v/>
      </c>
      <c r="R371" t="str">
        <f t="shared" si="53"/>
        <v/>
      </c>
      <c r="S371" t="str">
        <f t="shared" si="53"/>
        <v/>
      </c>
      <c r="T371" t="str">
        <f t="shared" si="53"/>
        <v/>
      </c>
      <c r="U371" t="str">
        <f t="shared" si="53"/>
        <v/>
      </c>
      <c r="V371" t="str">
        <f t="shared" si="53"/>
        <v/>
      </c>
      <c r="W371" t="str">
        <f t="shared" si="53"/>
        <v/>
      </c>
      <c r="X371" t="str">
        <f t="shared" si="53"/>
        <v/>
      </c>
      <c r="Y371" t="str">
        <f t="shared" si="53"/>
        <v/>
      </c>
      <c r="Z371" t="str">
        <f t="shared" si="53"/>
        <v/>
      </c>
      <c r="AA371">
        <f ca="1">IF($B371=AA$2,SUM($H371:$J371),"")</f>
        <v>3</v>
      </c>
      <c r="AB371" t="str">
        <f t="shared" si="52"/>
        <v/>
      </c>
      <c r="AC371" t="str">
        <f t="shared" si="52"/>
        <v/>
      </c>
      <c r="AD371" t="str">
        <f t="shared" si="52"/>
        <v/>
      </c>
      <c r="AE371" t="str">
        <f t="shared" si="52"/>
        <v/>
      </c>
    </row>
    <row r="372" spans="1:31" x14ac:dyDescent="0.25">
      <c r="B372" t="s">
        <v>1</v>
      </c>
      <c r="C372" s="2">
        <v>0.51</v>
      </c>
      <c r="F372" s="2">
        <f t="shared" ca="1" si="47"/>
        <v>9.1153876460833061E-2</v>
      </c>
      <c r="L372" t="str">
        <f t="shared" si="53"/>
        <v/>
      </c>
      <c r="M372" t="str">
        <f t="shared" si="53"/>
        <v/>
      </c>
      <c r="N372" t="str">
        <f t="shared" si="53"/>
        <v/>
      </c>
      <c r="O372" t="str">
        <f t="shared" si="53"/>
        <v/>
      </c>
      <c r="P372" t="str">
        <f t="shared" si="53"/>
        <v/>
      </c>
      <c r="Q372" t="str">
        <f t="shared" si="53"/>
        <v/>
      </c>
      <c r="R372" t="str">
        <f t="shared" si="53"/>
        <v/>
      </c>
      <c r="S372" t="str">
        <f t="shared" si="53"/>
        <v/>
      </c>
      <c r="T372" t="str">
        <f t="shared" si="53"/>
        <v/>
      </c>
      <c r="U372" t="str">
        <f t="shared" si="53"/>
        <v/>
      </c>
      <c r="V372" t="str">
        <f t="shared" si="53"/>
        <v/>
      </c>
      <c r="W372" t="str">
        <f t="shared" si="53"/>
        <v/>
      </c>
      <c r="X372" t="str">
        <f t="shared" si="53"/>
        <v/>
      </c>
      <c r="Y372" t="str">
        <f t="shared" si="53"/>
        <v/>
      </c>
      <c r="Z372" t="str">
        <f t="shared" si="53"/>
        <v/>
      </c>
      <c r="AA372" t="str">
        <f t="shared" si="53"/>
        <v/>
      </c>
      <c r="AB372" t="str">
        <f t="shared" si="52"/>
        <v/>
      </c>
      <c r="AC372" t="str">
        <f t="shared" si="52"/>
        <v/>
      </c>
      <c r="AD372" t="str">
        <f t="shared" si="52"/>
        <v/>
      </c>
      <c r="AE372" t="str">
        <f t="shared" si="52"/>
        <v/>
      </c>
    </row>
    <row r="373" spans="1:31" x14ac:dyDescent="0.25">
      <c r="B373" t="s">
        <v>17</v>
      </c>
      <c r="F373" s="2">
        <f t="shared" ca="1" si="47"/>
        <v>9.7838967802095667E-2</v>
      </c>
      <c r="H373" t="str">
        <f ca="1">IF(I373=J373,3,"")</f>
        <v/>
      </c>
      <c r="I373" t="str">
        <f ca="1">IF(I371=1,1,"")</f>
        <v/>
      </c>
      <c r="J373">
        <f ca="1">IF(H371=3,0,"")</f>
        <v>0</v>
      </c>
      <c r="L373" t="str">
        <f t="shared" si="53"/>
        <v/>
      </c>
      <c r="M373" t="str">
        <f t="shared" si="53"/>
        <v/>
      </c>
      <c r="N373" t="str">
        <f t="shared" si="53"/>
        <v/>
      </c>
      <c r="O373" t="str">
        <f t="shared" si="53"/>
        <v/>
      </c>
      <c r="P373">
        <f ca="1">IF($B373=P$2,SUM($H373:$J373),"")</f>
        <v>0</v>
      </c>
      <c r="Q373" t="str">
        <f t="shared" si="53"/>
        <v/>
      </c>
      <c r="R373" t="str">
        <f t="shared" si="53"/>
        <v/>
      </c>
      <c r="S373" t="str">
        <f t="shared" si="53"/>
        <v/>
      </c>
      <c r="T373" t="str">
        <f t="shared" si="53"/>
        <v/>
      </c>
      <c r="U373" t="str">
        <f t="shared" si="53"/>
        <v/>
      </c>
      <c r="V373" t="str">
        <f t="shared" si="53"/>
        <v/>
      </c>
      <c r="W373" t="str">
        <f t="shared" si="53"/>
        <v/>
      </c>
      <c r="X373" t="str">
        <f t="shared" si="53"/>
        <v/>
      </c>
      <c r="Y373" t="str">
        <f t="shared" si="53"/>
        <v/>
      </c>
      <c r="Z373" t="str">
        <f t="shared" si="53"/>
        <v/>
      </c>
      <c r="AA373" t="str">
        <f t="shared" si="53"/>
        <v/>
      </c>
      <c r="AB373" t="str">
        <f t="shared" si="52"/>
        <v/>
      </c>
      <c r="AC373" t="str">
        <f t="shared" si="52"/>
        <v/>
      </c>
      <c r="AD373" t="str">
        <f t="shared" si="52"/>
        <v/>
      </c>
      <c r="AE373" t="str">
        <f t="shared" si="52"/>
        <v/>
      </c>
    </row>
    <row r="374" spans="1:31" x14ac:dyDescent="0.25">
      <c r="A374" s="1">
        <v>43939</v>
      </c>
      <c r="B374" t="s">
        <v>1</v>
      </c>
      <c r="C374" s="2">
        <v>0.52</v>
      </c>
      <c r="D374" s="2">
        <v>0.25</v>
      </c>
      <c r="F374" s="2">
        <f t="shared" ca="1" si="47"/>
        <v>0.68358881758067613</v>
      </c>
      <c r="L374" t="str">
        <f t="shared" si="53"/>
        <v/>
      </c>
      <c r="M374" t="str">
        <f t="shared" si="53"/>
        <v/>
      </c>
      <c r="N374" t="str">
        <f t="shared" si="53"/>
        <v/>
      </c>
      <c r="O374" t="str">
        <f t="shared" si="53"/>
        <v/>
      </c>
      <c r="P374" t="str">
        <f t="shared" si="53"/>
        <v/>
      </c>
      <c r="Q374" t="str">
        <f t="shared" si="53"/>
        <v/>
      </c>
      <c r="R374" t="str">
        <f t="shared" si="53"/>
        <v/>
      </c>
      <c r="S374" t="str">
        <f t="shared" si="53"/>
        <v/>
      </c>
      <c r="T374" t="str">
        <f t="shared" si="53"/>
        <v/>
      </c>
      <c r="U374" t="str">
        <f t="shared" si="53"/>
        <v/>
      </c>
      <c r="V374" t="str">
        <f t="shared" si="53"/>
        <v/>
      </c>
      <c r="W374" t="str">
        <f t="shared" si="53"/>
        <v/>
      </c>
      <c r="X374" t="str">
        <f t="shared" si="53"/>
        <v/>
      </c>
      <c r="Y374" t="str">
        <f t="shared" si="53"/>
        <v/>
      </c>
      <c r="Z374" t="str">
        <f t="shared" si="53"/>
        <v/>
      </c>
      <c r="AA374" t="str">
        <f t="shared" si="53"/>
        <v/>
      </c>
      <c r="AB374" t="str">
        <f t="shared" si="52"/>
        <v/>
      </c>
      <c r="AC374" t="str">
        <f t="shared" si="52"/>
        <v/>
      </c>
      <c r="AD374" t="str">
        <f t="shared" si="52"/>
        <v/>
      </c>
      <c r="AE374" t="str">
        <f t="shared" si="52"/>
        <v/>
      </c>
    </row>
    <row r="375" spans="1:31" x14ac:dyDescent="0.25">
      <c r="B375" t="s">
        <v>14</v>
      </c>
      <c r="F375" s="2">
        <f t="shared" ca="1" si="47"/>
        <v>6.2082702343532081E-2</v>
      </c>
      <c r="H375" t="str">
        <f ca="1">IF(F375&gt;(C376+D374),3,"")</f>
        <v/>
      </c>
      <c r="I375" t="str">
        <f ca="1">IF(AND(F375&gt;D374,F375&lt;(D374+C376)),1,"")</f>
        <v/>
      </c>
      <c r="J375">
        <f ca="1">IF(OR(F375=D374,F375&lt;D374),0,"")</f>
        <v>0</v>
      </c>
      <c r="L375" t="str">
        <f t="shared" si="53"/>
        <v/>
      </c>
      <c r="M375" t="str">
        <f t="shared" si="53"/>
        <v/>
      </c>
      <c r="N375" t="str">
        <f t="shared" si="53"/>
        <v/>
      </c>
      <c r="O375" t="str">
        <f t="shared" si="53"/>
        <v/>
      </c>
      <c r="P375" t="str">
        <f t="shared" si="53"/>
        <v/>
      </c>
      <c r="Q375" t="str">
        <f t="shared" si="53"/>
        <v/>
      </c>
      <c r="R375" t="str">
        <f t="shared" si="53"/>
        <v/>
      </c>
      <c r="S375" t="str">
        <f t="shared" si="53"/>
        <v/>
      </c>
      <c r="T375" t="str">
        <f t="shared" si="53"/>
        <v/>
      </c>
      <c r="U375" t="str">
        <f t="shared" si="53"/>
        <v/>
      </c>
      <c r="V375" t="str">
        <f t="shared" si="53"/>
        <v/>
      </c>
      <c r="W375">
        <f ca="1">IF($B375=W$2,SUM($H375:$J375),"")</f>
        <v>0</v>
      </c>
      <c r="X375" t="str">
        <f t="shared" si="53"/>
        <v/>
      </c>
      <c r="Y375" t="str">
        <f t="shared" si="53"/>
        <v/>
      </c>
      <c r="Z375" t="str">
        <f t="shared" si="53"/>
        <v/>
      </c>
      <c r="AA375" t="str">
        <f t="shared" si="53"/>
        <v/>
      </c>
      <c r="AB375" t="str">
        <f t="shared" si="52"/>
        <v/>
      </c>
      <c r="AC375" t="str">
        <f t="shared" si="52"/>
        <v/>
      </c>
      <c r="AD375" t="str">
        <f t="shared" si="52"/>
        <v/>
      </c>
      <c r="AE375" t="str">
        <f t="shared" si="52"/>
        <v/>
      </c>
    </row>
    <row r="376" spans="1:31" x14ac:dyDescent="0.25">
      <c r="B376" t="s">
        <v>1</v>
      </c>
      <c r="C376" s="2">
        <v>0.23</v>
      </c>
      <c r="F376" s="2">
        <f t="shared" ca="1" si="47"/>
        <v>0.44824813224988735</v>
      </c>
      <c r="L376" t="str">
        <f t="shared" si="53"/>
        <v/>
      </c>
      <c r="M376" t="str">
        <f t="shared" si="53"/>
        <v/>
      </c>
      <c r="N376" t="str">
        <f t="shared" si="53"/>
        <v/>
      </c>
      <c r="O376" t="str">
        <f t="shared" si="53"/>
        <v/>
      </c>
      <c r="P376" t="str">
        <f t="shared" si="53"/>
        <v/>
      </c>
      <c r="Q376" t="str">
        <f t="shared" si="53"/>
        <v/>
      </c>
      <c r="R376" t="str">
        <f t="shared" si="53"/>
        <v/>
      </c>
      <c r="S376" t="str">
        <f t="shared" si="53"/>
        <v/>
      </c>
      <c r="T376" t="str">
        <f t="shared" si="53"/>
        <v/>
      </c>
      <c r="U376" t="str">
        <f t="shared" si="53"/>
        <v/>
      </c>
      <c r="V376" t="str">
        <f t="shared" si="53"/>
        <v/>
      </c>
      <c r="W376" t="str">
        <f t="shared" si="53"/>
        <v/>
      </c>
      <c r="X376" t="str">
        <f t="shared" si="53"/>
        <v/>
      </c>
      <c r="Y376" t="str">
        <f t="shared" si="53"/>
        <v/>
      </c>
      <c r="Z376" t="str">
        <f t="shared" si="53"/>
        <v/>
      </c>
      <c r="AA376" t="str">
        <f t="shared" si="53"/>
        <v/>
      </c>
      <c r="AB376" t="str">
        <f t="shared" si="52"/>
        <v/>
      </c>
      <c r="AC376" t="str">
        <f t="shared" si="52"/>
        <v/>
      </c>
      <c r="AD376" t="str">
        <f t="shared" si="52"/>
        <v/>
      </c>
      <c r="AE376" t="str">
        <f t="shared" si="52"/>
        <v/>
      </c>
    </row>
    <row r="377" spans="1:31" x14ac:dyDescent="0.25">
      <c r="B377" t="s">
        <v>7</v>
      </c>
      <c r="F377" s="2">
        <f t="shared" ca="1" si="47"/>
        <v>0.48714594770971364</v>
      </c>
      <c r="H377">
        <f ca="1">IF(I377=J377,3,"")</f>
        <v>3</v>
      </c>
      <c r="I377" t="str">
        <f ca="1">IF(I375=1,1,"")</f>
        <v/>
      </c>
      <c r="J377" t="str">
        <f ca="1">IF(H375=3,0,"")</f>
        <v/>
      </c>
      <c r="L377" t="str">
        <f t="shared" si="53"/>
        <v/>
      </c>
      <c r="M377" t="str">
        <f t="shared" si="53"/>
        <v/>
      </c>
      <c r="N377" t="str">
        <f t="shared" si="53"/>
        <v/>
      </c>
      <c r="O377" t="str">
        <f t="shared" si="53"/>
        <v/>
      </c>
      <c r="P377" t="str">
        <f t="shared" si="53"/>
        <v/>
      </c>
      <c r="Q377" t="str">
        <f t="shared" si="53"/>
        <v/>
      </c>
      <c r="R377" t="str">
        <f t="shared" si="53"/>
        <v/>
      </c>
      <c r="S377" t="str">
        <f t="shared" si="53"/>
        <v/>
      </c>
      <c r="T377">
        <f ca="1">IF($B377=T$2,SUM($H377:$J377),"")</f>
        <v>3</v>
      </c>
      <c r="U377" t="str">
        <f t="shared" si="53"/>
        <v/>
      </c>
      <c r="V377" t="str">
        <f t="shared" si="53"/>
        <v/>
      </c>
      <c r="W377" t="str">
        <f t="shared" si="53"/>
        <v/>
      </c>
      <c r="X377" t="str">
        <f t="shared" si="53"/>
        <v/>
      </c>
      <c r="Y377" t="str">
        <f t="shared" si="53"/>
        <v/>
      </c>
      <c r="Z377" t="str">
        <f t="shared" si="53"/>
        <v/>
      </c>
      <c r="AA377" t="str">
        <f t="shared" si="53"/>
        <v/>
      </c>
      <c r="AB377" t="str">
        <f t="shared" si="52"/>
        <v/>
      </c>
      <c r="AC377" t="str">
        <f t="shared" si="52"/>
        <v/>
      </c>
      <c r="AD377" t="str">
        <f t="shared" si="52"/>
        <v/>
      </c>
      <c r="AE377" t="str">
        <f t="shared" si="52"/>
        <v/>
      </c>
    </row>
    <row r="378" spans="1:31" x14ac:dyDescent="0.25">
      <c r="A378" s="1">
        <v>43939</v>
      </c>
      <c r="B378" t="s">
        <v>1</v>
      </c>
      <c r="C378" s="2">
        <v>0.9</v>
      </c>
      <c r="D378" s="2">
        <v>0.08</v>
      </c>
      <c r="F378" s="2">
        <f t="shared" ca="1" si="47"/>
        <v>0.27090641195567644</v>
      </c>
      <c r="L378" t="str">
        <f t="shared" si="53"/>
        <v/>
      </c>
      <c r="M378" t="str">
        <f t="shared" si="53"/>
        <v/>
      </c>
      <c r="N378" t="str">
        <f t="shared" si="53"/>
        <v/>
      </c>
      <c r="O378" t="str">
        <f t="shared" si="53"/>
        <v/>
      </c>
      <c r="P378" t="str">
        <f t="shared" si="53"/>
        <v/>
      </c>
      <c r="Q378" t="str">
        <f t="shared" si="53"/>
        <v/>
      </c>
      <c r="R378" t="str">
        <f t="shared" si="53"/>
        <v/>
      </c>
      <c r="S378" t="str">
        <f t="shared" si="53"/>
        <v/>
      </c>
      <c r="T378" t="str">
        <f t="shared" si="53"/>
        <v/>
      </c>
      <c r="U378" t="str">
        <f t="shared" si="53"/>
        <v/>
      </c>
      <c r="V378" t="str">
        <f t="shared" si="53"/>
        <v/>
      </c>
      <c r="W378" t="str">
        <f t="shared" si="53"/>
        <v/>
      </c>
      <c r="X378" t="str">
        <f t="shared" si="53"/>
        <v/>
      </c>
      <c r="Y378" t="str">
        <f t="shared" si="53"/>
        <v/>
      </c>
      <c r="Z378" t="str">
        <f t="shared" si="53"/>
        <v/>
      </c>
      <c r="AA378" t="str">
        <f t="shared" si="53"/>
        <v/>
      </c>
      <c r="AB378" t="str">
        <f t="shared" si="52"/>
        <v/>
      </c>
      <c r="AC378" t="str">
        <f t="shared" si="52"/>
        <v/>
      </c>
      <c r="AD378" t="str">
        <f t="shared" si="52"/>
        <v/>
      </c>
      <c r="AE378" t="str">
        <f t="shared" si="52"/>
        <v/>
      </c>
    </row>
    <row r="379" spans="1:31" x14ac:dyDescent="0.25">
      <c r="B379" t="s">
        <v>21</v>
      </c>
      <c r="F379" s="2">
        <f t="shared" ca="1" si="47"/>
        <v>0.30001192032833335</v>
      </c>
      <c r="H379">
        <f ca="1">IF(F379&gt;(C380+D378),3,"")</f>
        <v>3</v>
      </c>
      <c r="I379" t="str">
        <f ca="1">IF(AND(F379&gt;D378,F379&lt;(D378+C380)),1,"")</f>
        <v/>
      </c>
      <c r="J379" t="str">
        <f ca="1">IF(OR(F379=D378,F379&lt;D378),0,"")</f>
        <v/>
      </c>
      <c r="L379" t="str">
        <f t="shared" si="53"/>
        <v/>
      </c>
      <c r="M379">
        <f ca="1">IF($B379=M$2,SUM($H379:$J379),"")</f>
        <v>3</v>
      </c>
      <c r="N379" t="str">
        <f t="shared" si="53"/>
        <v/>
      </c>
      <c r="O379" t="str">
        <f t="shared" si="53"/>
        <v/>
      </c>
      <c r="P379" t="str">
        <f t="shared" si="53"/>
        <v/>
      </c>
      <c r="Q379" t="str">
        <f t="shared" si="53"/>
        <v/>
      </c>
      <c r="R379" t="str">
        <f t="shared" si="53"/>
        <v/>
      </c>
      <c r="S379" t="str">
        <f t="shared" si="53"/>
        <v/>
      </c>
      <c r="T379" t="str">
        <f t="shared" si="53"/>
        <v/>
      </c>
      <c r="U379" t="str">
        <f t="shared" si="53"/>
        <v/>
      </c>
      <c r="V379" t="str">
        <f t="shared" si="53"/>
        <v/>
      </c>
      <c r="W379" t="str">
        <f t="shared" si="53"/>
        <v/>
      </c>
      <c r="X379" t="str">
        <f t="shared" si="53"/>
        <v/>
      </c>
      <c r="Y379" t="str">
        <f t="shared" si="53"/>
        <v/>
      </c>
      <c r="Z379" t="str">
        <f t="shared" si="53"/>
        <v/>
      </c>
      <c r="AA379" t="str">
        <f t="shared" si="53"/>
        <v/>
      </c>
      <c r="AB379" t="str">
        <f t="shared" si="52"/>
        <v/>
      </c>
      <c r="AC379" t="str">
        <f t="shared" si="52"/>
        <v/>
      </c>
      <c r="AD379" t="str">
        <f t="shared" si="52"/>
        <v/>
      </c>
      <c r="AE379" t="str">
        <f t="shared" si="52"/>
        <v/>
      </c>
    </row>
    <row r="380" spans="1:31" x14ac:dyDescent="0.25">
      <c r="B380" t="s">
        <v>1</v>
      </c>
      <c r="C380" s="2">
        <v>0.02</v>
      </c>
      <c r="F380" s="2">
        <f t="shared" ca="1" si="47"/>
        <v>0.61693164147151025</v>
      </c>
      <c r="L380" t="str">
        <f t="shared" si="53"/>
        <v/>
      </c>
      <c r="M380" t="str">
        <f t="shared" si="53"/>
        <v/>
      </c>
      <c r="N380" t="str">
        <f t="shared" si="53"/>
        <v/>
      </c>
      <c r="O380" t="str">
        <f t="shared" si="53"/>
        <v/>
      </c>
      <c r="P380" t="str">
        <f t="shared" si="53"/>
        <v/>
      </c>
      <c r="Q380" t="str">
        <f t="shared" si="53"/>
        <v/>
      </c>
      <c r="R380" t="str">
        <f t="shared" si="53"/>
        <v/>
      </c>
      <c r="S380" t="str">
        <f t="shared" si="53"/>
        <v/>
      </c>
      <c r="T380" t="str">
        <f t="shared" si="53"/>
        <v/>
      </c>
      <c r="U380" t="str">
        <f t="shared" si="53"/>
        <v/>
      </c>
      <c r="V380" t="str">
        <f t="shared" si="53"/>
        <v/>
      </c>
      <c r="W380" t="str">
        <f t="shared" si="53"/>
        <v/>
      </c>
      <c r="X380" t="str">
        <f t="shared" si="53"/>
        <v/>
      </c>
      <c r="Y380" t="str">
        <f t="shared" si="53"/>
        <v/>
      </c>
      <c r="Z380" t="str">
        <f t="shared" si="53"/>
        <v/>
      </c>
      <c r="AA380" t="str">
        <f t="shared" si="53"/>
        <v/>
      </c>
      <c r="AB380" t="str">
        <f t="shared" si="52"/>
        <v/>
      </c>
      <c r="AC380" t="str">
        <f t="shared" si="52"/>
        <v/>
      </c>
      <c r="AD380" t="str">
        <f t="shared" si="52"/>
        <v/>
      </c>
      <c r="AE380" t="str">
        <f t="shared" si="52"/>
        <v/>
      </c>
    </row>
    <row r="381" spans="1:31" x14ac:dyDescent="0.25">
      <c r="B381" t="s">
        <v>8</v>
      </c>
      <c r="F381" s="2">
        <f t="shared" ca="1" si="47"/>
        <v>0.23964684707388784</v>
      </c>
      <c r="H381" t="str">
        <f ca="1">IF(I381=J381,3,"")</f>
        <v/>
      </c>
      <c r="I381" t="str">
        <f ca="1">IF(I379=1,1,"")</f>
        <v/>
      </c>
      <c r="J381">
        <f ca="1">IF(H379=3,0,"")</f>
        <v>0</v>
      </c>
      <c r="L381" t="str">
        <f t="shared" si="53"/>
        <v/>
      </c>
      <c r="M381" t="str">
        <f t="shared" si="53"/>
        <v/>
      </c>
      <c r="N381" t="str">
        <f t="shared" si="53"/>
        <v/>
      </c>
      <c r="O381" t="str">
        <f t="shared" si="53"/>
        <v/>
      </c>
      <c r="P381" t="str">
        <f t="shared" si="53"/>
        <v/>
      </c>
      <c r="Q381" t="str">
        <f t="shared" si="53"/>
        <v/>
      </c>
      <c r="R381" t="str">
        <f t="shared" si="53"/>
        <v/>
      </c>
      <c r="S381" t="str">
        <f t="shared" si="53"/>
        <v/>
      </c>
      <c r="T381" t="str">
        <f t="shared" si="53"/>
        <v/>
      </c>
      <c r="U381" t="str">
        <f t="shared" si="53"/>
        <v/>
      </c>
      <c r="V381" t="str">
        <f t="shared" si="53"/>
        <v/>
      </c>
      <c r="W381" t="str">
        <f t="shared" si="53"/>
        <v/>
      </c>
      <c r="X381" t="str">
        <f t="shared" si="53"/>
        <v/>
      </c>
      <c r="Y381">
        <f ca="1">IF($B381=Y$2,SUM($H381:$J381),"")</f>
        <v>0</v>
      </c>
      <c r="Z381" t="str">
        <f t="shared" si="53"/>
        <v/>
      </c>
      <c r="AA381" t="str">
        <f t="shared" si="53"/>
        <v/>
      </c>
      <c r="AB381" t="str">
        <f t="shared" si="52"/>
        <v/>
      </c>
      <c r="AC381" t="str">
        <f t="shared" si="52"/>
        <v/>
      </c>
      <c r="AD381" t="str">
        <f t="shared" si="52"/>
        <v/>
      </c>
      <c r="AE381" t="str">
        <f t="shared" si="52"/>
        <v/>
      </c>
    </row>
    <row r="382" spans="1:31" x14ac:dyDescent="0.25">
      <c r="A382" s="1">
        <v>43939</v>
      </c>
      <c r="B382" t="s">
        <v>1</v>
      </c>
      <c r="C382" s="2">
        <v>0.44</v>
      </c>
      <c r="D382" s="2">
        <v>0.26</v>
      </c>
      <c r="F382" s="2">
        <f t="shared" ca="1" si="47"/>
        <v>0.55311752741347109</v>
      </c>
      <c r="L382" t="str">
        <f t="shared" si="53"/>
        <v/>
      </c>
      <c r="M382" t="str">
        <f t="shared" si="53"/>
        <v/>
      </c>
      <c r="N382" t="str">
        <f t="shared" si="53"/>
        <v/>
      </c>
      <c r="O382" t="str">
        <f t="shared" si="53"/>
        <v/>
      </c>
      <c r="P382" t="str">
        <f t="shared" si="53"/>
        <v/>
      </c>
      <c r="Q382" t="str">
        <f t="shared" si="53"/>
        <v/>
      </c>
      <c r="R382" t="str">
        <f t="shared" si="53"/>
        <v/>
      </c>
      <c r="S382" t="str">
        <f t="shared" si="53"/>
        <v/>
      </c>
      <c r="T382" t="str">
        <f t="shared" si="53"/>
        <v/>
      </c>
      <c r="U382" t="str">
        <f t="shared" si="53"/>
        <v/>
      </c>
      <c r="V382" t="str">
        <f t="shared" si="53"/>
        <v/>
      </c>
      <c r="W382" t="str">
        <f t="shared" si="53"/>
        <v/>
      </c>
      <c r="X382" t="str">
        <f t="shared" si="53"/>
        <v/>
      </c>
      <c r="Y382" t="str">
        <f t="shared" si="53"/>
        <v/>
      </c>
      <c r="Z382" t="str">
        <f t="shared" si="53"/>
        <v/>
      </c>
      <c r="AA382" t="str">
        <f t="shared" si="53"/>
        <v/>
      </c>
      <c r="AB382" t="str">
        <f t="shared" si="52"/>
        <v/>
      </c>
      <c r="AC382" t="str">
        <f t="shared" si="52"/>
        <v/>
      </c>
      <c r="AD382" t="str">
        <f t="shared" si="52"/>
        <v/>
      </c>
      <c r="AE382" t="str">
        <f t="shared" si="52"/>
        <v/>
      </c>
    </row>
    <row r="383" spans="1:31" x14ac:dyDescent="0.25">
      <c r="B383" t="s">
        <v>4</v>
      </c>
      <c r="F383" s="2">
        <f t="shared" ca="1" si="47"/>
        <v>3.7489294308708065E-2</v>
      </c>
      <c r="H383" t="str">
        <f ca="1">IF(F383&gt;(C384+D382),3,"")</f>
        <v/>
      </c>
      <c r="I383" t="str">
        <f ca="1">IF(AND(F383&gt;D382,F383&lt;(D382+C384)),1,"")</f>
        <v/>
      </c>
      <c r="J383">
        <f ca="1">IF(OR(F383=D382,F383&lt;D382),0,"")</f>
        <v>0</v>
      </c>
      <c r="L383" t="str">
        <f t="shared" si="53"/>
        <v/>
      </c>
      <c r="M383" t="str">
        <f t="shared" si="53"/>
        <v/>
      </c>
      <c r="N383" t="str">
        <f t="shared" si="53"/>
        <v/>
      </c>
      <c r="O383" t="str">
        <f t="shared" si="53"/>
        <v/>
      </c>
      <c r="P383" t="str">
        <f t="shared" si="53"/>
        <v/>
      </c>
      <c r="Q383" t="str">
        <f t="shared" si="53"/>
        <v/>
      </c>
      <c r="R383" t="str">
        <f t="shared" si="53"/>
        <v/>
      </c>
      <c r="S383" t="str">
        <f t="shared" si="53"/>
        <v/>
      </c>
      <c r="T383" t="str">
        <f t="shared" si="53"/>
        <v/>
      </c>
      <c r="U383" t="str">
        <f t="shared" si="53"/>
        <v/>
      </c>
      <c r="V383" t="str">
        <f t="shared" si="53"/>
        <v/>
      </c>
      <c r="W383" t="str">
        <f t="shared" si="53"/>
        <v/>
      </c>
      <c r="X383" t="str">
        <f t="shared" si="53"/>
        <v/>
      </c>
      <c r="Y383" t="str">
        <f t="shared" si="53"/>
        <v/>
      </c>
      <c r="Z383" t="str">
        <f t="shared" si="53"/>
        <v/>
      </c>
      <c r="AA383" t="str">
        <f t="shared" si="53"/>
        <v/>
      </c>
      <c r="AB383">
        <f ca="1">IF($B383=AB$2,SUM($H383:$J383),"")</f>
        <v>0</v>
      </c>
      <c r="AC383" t="str">
        <f t="shared" si="52"/>
        <v/>
      </c>
      <c r="AD383" t="str">
        <f t="shared" si="52"/>
        <v/>
      </c>
      <c r="AE383" t="str">
        <f t="shared" si="52"/>
        <v/>
      </c>
    </row>
    <row r="384" spans="1:31" x14ac:dyDescent="0.25">
      <c r="B384" t="s">
        <v>1</v>
      </c>
      <c r="C384" s="2">
        <v>0.3</v>
      </c>
      <c r="F384" s="2">
        <f t="shared" ca="1" si="47"/>
        <v>0.5767630593196772</v>
      </c>
      <c r="L384" t="str">
        <f t="shared" si="53"/>
        <v/>
      </c>
      <c r="M384" t="str">
        <f t="shared" si="53"/>
        <v/>
      </c>
      <c r="N384" t="str">
        <f t="shared" si="53"/>
        <v/>
      </c>
      <c r="O384" t="str">
        <f t="shared" si="53"/>
        <v/>
      </c>
      <c r="P384" t="str">
        <f t="shared" si="53"/>
        <v/>
      </c>
      <c r="Q384" t="str">
        <f t="shared" si="53"/>
        <v/>
      </c>
      <c r="R384" t="str">
        <f t="shared" si="53"/>
        <v/>
      </c>
      <c r="S384" t="str">
        <f t="shared" si="53"/>
        <v/>
      </c>
      <c r="T384" t="str">
        <f t="shared" si="53"/>
        <v/>
      </c>
      <c r="U384" t="str">
        <f t="shared" si="53"/>
        <v/>
      </c>
      <c r="V384" t="str">
        <f t="shared" si="53"/>
        <v/>
      </c>
      <c r="W384" t="str">
        <f t="shared" si="53"/>
        <v/>
      </c>
      <c r="X384" t="str">
        <f t="shared" si="53"/>
        <v/>
      </c>
      <c r="Y384" t="str">
        <f t="shared" si="53"/>
        <v/>
      </c>
      <c r="Z384" t="str">
        <f t="shared" si="53"/>
        <v/>
      </c>
      <c r="AA384" t="str">
        <f t="shared" ref="AA384:AE399" si="54">IF($B384=AA$2,SUM($H384:$J384),"")</f>
        <v/>
      </c>
      <c r="AB384" t="str">
        <f t="shared" si="54"/>
        <v/>
      </c>
      <c r="AC384" t="str">
        <f t="shared" si="54"/>
        <v/>
      </c>
      <c r="AD384" t="str">
        <f t="shared" si="54"/>
        <v/>
      </c>
      <c r="AE384" t="str">
        <f t="shared" si="54"/>
        <v/>
      </c>
    </row>
    <row r="385" spans="1:31" x14ac:dyDescent="0.25">
      <c r="B385" t="s">
        <v>18</v>
      </c>
      <c r="F385" s="2">
        <f t="shared" ca="1" si="47"/>
        <v>0.10715028350644373</v>
      </c>
      <c r="H385">
        <f ca="1">IF(I385=J385,3,"")</f>
        <v>3</v>
      </c>
      <c r="I385" t="str">
        <f ca="1">IF(I383=1,1,"")</f>
        <v/>
      </c>
      <c r="J385" t="str">
        <f ca="1">IF(H383=3,0,"")</f>
        <v/>
      </c>
      <c r="L385" t="str">
        <f t="shared" ref="L385:AA400" si="55">IF($B385=L$2,SUM($H385:$J385),"")</f>
        <v/>
      </c>
      <c r="M385" t="str">
        <f t="shared" si="55"/>
        <v/>
      </c>
      <c r="N385" t="str">
        <f t="shared" si="55"/>
        <v/>
      </c>
      <c r="O385" t="str">
        <f t="shared" si="55"/>
        <v/>
      </c>
      <c r="P385" t="str">
        <f t="shared" si="55"/>
        <v/>
      </c>
      <c r="Q385" t="str">
        <f t="shared" si="55"/>
        <v/>
      </c>
      <c r="R385" t="str">
        <f t="shared" si="55"/>
        <v/>
      </c>
      <c r="S385" t="str">
        <f t="shared" si="55"/>
        <v/>
      </c>
      <c r="T385" t="str">
        <f t="shared" si="55"/>
        <v/>
      </c>
      <c r="U385" t="str">
        <f t="shared" si="55"/>
        <v/>
      </c>
      <c r="V385" t="str">
        <f t="shared" si="55"/>
        <v/>
      </c>
      <c r="W385" t="str">
        <f t="shared" si="55"/>
        <v/>
      </c>
      <c r="X385">
        <f ca="1">IF($B385=X$2,SUM($H385:$J385),"")</f>
        <v>3</v>
      </c>
      <c r="Y385" t="str">
        <f t="shared" si="55"/>
        <v/>
      </c>
      <c r="Z385" t="str">
        <f t="shared" si="55"/>
        <v/>
      </c>
      <c r="AA385" t="str">
        <f t="shared" si="55"/>
        <v/>
      </c>
      <c r="AB385" t="str">
        <f t="shared" si="54"/>
        <v/>
      </c>
      <c r="AC385" t="str">
        <f t="shared" si="54"/>
        <v/>
      </c>
      <c r="AD385" t="str">
        <f t="shared" si="54"/>
        <v/>
      </c>
      <c r="AE385" t="str">
        <f t="shared" si="54"/>
        <v/>
      </c>
    </row>
    <row r="386" spans="1:31" x14ac:dyDescent="0.25">
      <c r="A386" s="1">
        <v>43939</v>
      </c>
      <c r="B386" t="s">
        <v>1</v>
      </c>
      <c r="C386" s="2">
        <v>0.38</v>
      </c>
      <c r="D386" s="2">
        <v>0.25</v>
      </c>
      <c r="F386" s="2">
        <f t="shared" ref="F386:F449" ca="1" si="56">RAND()</f>
        <v>0.43882469966577653</v>
      </c>
      <c r="L386" t="str">
        <f t="shared" si="55"/>
        <v/>
      </c>
      <c r="M386" t="str">
        <f t="shared" si="55"/>
        <v/>
      </c>
      <c r="N386" t="str">
        <f t="shared" si="55"/>
        <v/>
      </c>
      <c r="O386" t="str">
        <f t="shared" si="55"/>
        <v/>
      </c>
      <c r="P386" t="str">
        <f t="shared" si="55"/>
        <v/>
      </c>
      <c r="Q386" t="str">
        <f t="shared" si="55"/>
        <v/>
      </c>
      <c r="R386" t="str">
        <f t="shared" si="55"/>
        <v/>
      </c>
      <c r="S386" t="str">
        <f t="shared" si="55"/>
        <v/>
      </c>
      <c r="T386" t="str">
        <f t="shared" si="55"/>
        <v/>
      </c>
      <c r="U386" t="str">
        <f t="shared" si="55"/>
        <v/>
      </c>
      <c r="V386" t="str">
        <f t="shared" si="55"/>
        <v/>
      </c>
      <c r="W386" t="str">
        <f t="shared" si="55"/>
        <v/>
      </c>
      <c r="X386" t="str">
        <f t="shared" si="55"/>
        <v/>
      </c>
      <c r="Y386" t="str">
        <f t="shared" si="55"/>
        <v/>
      </c>
      <c r="Z386" t="str">
        <f t="shared" si="55"/>
        <v/>
      </c>
      <c r="AA386" t="str">
        <f t="shared" si="55"/>
        <v/>
      </c>
      <c r="AB386" t="str">
        <f t="shared" si="54"/>
        <v/>
      </c>
      <c r="AC386" t="str">
        <f t="shared" si="54"/>
        <v/>
      </c>
      <c r="AD386" t="str">
        <f t="shared" si="54"/>
        <v/>
      </c>
      <c r="AE386" t="str">
        <f t="shared" si="54"/>
        <v/>
      </c>
    </row>
    <row r="387" spans="1:31" x14ac:dyDescent="0.25">
      <c r="B387" t="s">
        <v>19</v>
      </c>
      <c r="F387" s="2">
        <f t="shared" ca="1" si="56"/>
        <v>0.20875265560682865</v>
      </c>
      <c r="H387" t="str">
        <f ca="1">IF(F387&gt;(C388+D386),3,"")</f>
        <v/>
      </c>
      <c r="I387" t="str">
        <f ca="1">IF(AND(F387&gt;D386,F387&lt;(D386+C388)),1,"")</f>
        <v/>
      </c>
      <c r="J387">
        <f ca="1">IF(OR(F387=D386,F387&lt;D386),0,"")</f>
        <v>0</v>
      </c>
      <c r="L387" t="str">
        <f t="shared" si="55"/>
        <v/>
      </c>
      <c r="M387" t="str">
        <f t="shared" si="55"/>
        <v/>
      </c>
      <c r="N387" t="str">
        <f t="shared" si="55"/>
        <v/>
      </c>
      <c r="O387" t="str">
        <f t="shared" si="55"/>
        <v/>
      </c>
      <c r="P387" t="str">
        <f t="shared" si="55"/>
        <v/>
      </c>
      <c r="Q387" t="str">
        <f t="shared" si="55"/>
        <v/>
      </c>
      <c r="R387" t="str">
        <f t="shared" si="55"/>
        <v/>
      </c>
      <c r="S387" t="str">
        <f t="shared" si="55"/>
        <v/>
      </c>
      <c r="T387" t="str">
        <f t="shared" si="55"/>
        <v/>
      </c>
      <c r="U387">
        <f ca="1">IF($B387=U$2,SUM($H387:$J387),"")</f>
        <v>0</v>
      </c>
      <c r="V387" t="str">
        <f t="shared" si="55"/>
        <v/>
      </c>
      <c r="W387" t="str">
        <f t="shared" si="55"/>
        <v/>
      </c>
      <c r="X387" t="str">
        <f t="shared" si="55"/>
        <v/>
      </c>
      <c r="Y387" t="str">
        <f t="shared" si="55"/>
        <v/>
      </c>
      <c r="Z387" t="str">
        <f t="shared" si="55"/>
        <v/>
      </c>
      <c r="AA387" t="str">
        <f t="shared" si="55"/>
        <v/>
      </c>
      <c r="AB387" t="str">
        <f t="shared" si="54"/>
        <v/>
      </c>
      <c r="AC387" t="str">
        <f t="shared" si="54"/>
        <v/>
      </c>
      <c r="AD387" t="str">
        <f t="shared" si="54"/>
        <v/>
      </c>
      <c r="AE387" t="str">
        <f t="shared" si="54"/>
        <v/>
      </c>
    </row>
    <row r="388" spans="1:31" x14ac:dyDescent="0.25">
      <c r="B388" t="s">
        <v>1</v>
      </c>
      <c r="C388" s="2">
        <v>0.37</v>
      </c>
      <c r="F388" s="2">
        <f t="shared" ca="1" si="56"/>
        <v>0.39269401311165164</v>
      </c>
      <c r="L388" t="str">
        <f t="shared" si="55"/>
        <v/>
      </c>
      <c r="M388" t="str">
        <f t="shared" si="55"/>
        <v/>
      </c>
      <c r="N388" t="str">
        <f t="shared" si="55"/>
        <v/>
      </c>
      <c r="O388" t="str">
        <f t="shared" si="55"/>
        <v/>
      </c>
      <c r="P388" t="str">
        <f t="shared" si="55"/>
        <v/>
      </c>
      <c r="Q388" t="str">
        <f t="shared" si="55"/>
        <v/>
      </c>
      <c r="R388" t="str">
        <f t="shared" si="55"/>
        <v/>
      </c>
      <c r="S388" t="str">
        <f t="shared" si="55"/>
        <v/>
      </c>
      <c r="T388" t="str">
        <f t="shared" si="55"/>
        <v/>
      </c>
      <c r="U388" t="str">
        <f t="shared" si="55"/>
        <v/>
      </c>
      <c r="V388" t="str">
        <f t="shared" si="55"/>
        <v/>
      </c>
      <c r="W388" t="str">
        <f t="shared" si="55"/>
        <v/>
      </c>
      <c r="X388" t="str">
        <f t="shared" si="55"/>
        <v/>
      </c>
      <c r="Y388" t="str">
        <f t="shared" si="55"/>
        <v/>
      </c>
      <c r="Z388" t="str">
        <f t="shared" si="55"/>
        <v/>
      </c>
      <c r="AA388" t="str">
        <f t="shared" si="55"/>
        <v/>
      </c>
      <c r="AB388" t="str">
        <f t="shared" si="54"/>
        <v/>
      </c>
      <c r="AC388" t="str">
        <f t="shared" si="54"/>
        <v/>
      </c>
      <c r="AD388" t="str">
        <f t="shared" si="54"/>
        <v/>
      </c>
      <c r="AE388" t="str">
        <f t="shared" si="54"/>
        <v/>
      </c>
    </row>
    <row r="389" spans="1:31" x14ac:dyDescent="0.25">
      <c r="B389" t="s">
        <v>5</v>
      </c>
      <c r="F389" s="2">
        <f t="shared" ca="1" si="56"/>
        <v>0.86876377534087668</v>
      </c>
      <c r="H389">
        <f ca="1">IF(I389=J389,3,"")</f>
        <v>3</v>
      </c>
      <c r="I389" t="str">
        <f ca="1">IF(I387=1,1,"")</f>
        <v/>
      </c>
      <c r="J389" t="str">
        <f ca="1">IF(H387=3,0,"")</f>
        <v/>
      </c>
      <c r="L389" t="str">
        <f t="shared" si="55"/>
        <v/>
      </c>
      <c r="M389" t="str">
        <f t="shared" si="55"/>
        <v/>
      </c>
      <c r="N389">
        <f ca="1">IF($B389=N$2,SUM($H389:$J389),"")</f>
        <v>3</v>
      </c>
      <c r="O389" t="str">
        <f t="shared" si="55"/>
        <v/>
      </c>
      <c r="P389" t="str">
        <f t="shared" si="55"/>
        <v/>
      </c>
      <c r="Q389" t="str">
        <f t="shared" si="55"/>
        <v/>
      </c>
      <c r="R389" t="str">
        <f t="shared" si="55"/>
        <v/>
      </c>
      <c r="S389" t="str">
        <f t="shared" si="55"/>
        <v/>
      </c>
      <c r="T389" t="str">
        <f t="shared" si="55"/>
        <v/>
      </c>
      <c r="U389" t="str">
        <f t="shared" si="55"/>
        <v/>
      </c>
      <c r="V389" t="str">
        <f t="shared" si="55"/>
        <v/>
      </c>
      <c r="W389" t="str">
        <f t="shared" si="55"/>
        <v/>
      </c>
      <c r="X389" t="str">
        <f t="shared" si="55"/>
        <v/>
      </c>
      <c r="Y389" t="str">
        <f t="shared" si="55"/>
        <v/>
      </c>
      <c r="Z389" t="str">
        <f t="shared" si="55"/>
        <v/>
      </c>
      <c r="AA389" t="str">
        <f t="shared" si="55"/>
        <v/>
      </c>
      <c r="AB389" t="str">
        <f t="shared" si="54"/>
        <v/>
      </c>
      <c r="AC389" t="str">
        <f t="shared" si="54"/>
        <v/>
      </c>
      <c r="AD389" t="str">
        <f t="shared" si="54"/>
        <v/>
      </c>
      <c r="AE389" t="str">
        <f t="shared" si="54"/>
        <v/>
      </c>
    </row>
    <row r="390" spans="1:31" x14ac:dyDescent="0.25">
      <c r="A390" s="1">
        <v>43939</v>
      </c>
      <c r="B390" t="s">
        <v>1</v>
      </c>
      <c r="C390" s="2">
        <v>0.23</v>
      </c>
      <c r="D390" s="2">
        <v>0.24</v>
      </c>
      <c r="F390" s="2">
        <f t="shared" ca="1" si="56"/>
        <v>3.1621853422674318E-2</v>
      </c>
      <c r="L390" t="str">
        <f t="shared" si="55"/>
        <v/>
      </c>
      <c r="M390" t="str">
        <f t="shared" si="55"/>
        <v/>
      </c>
      <c r="N390" t="str">
        <f t="shared" si="55"/>
        <v/>
      </c>
      <c r="O390" t="str">
        <f t="shared" si="55"/>
        <v/>
      </c>
      <c r="P390" t="str">
        <f t="shared" si="55"/>
        <v/>
      </c>
      <c r="Q390" t="str">
        <f t="shared" si="55"/>
        <v/>
      </c>
      <c r="R390" t="str">
        <f t="shared" si="55"/>
        <v/>
      </c>
      <c r="S390" t="str">
        <f t="shared" si="55"/>
        <v/>
      </c>
      <c r="T390" t="str">
        <f t="shared" si="55"/>
        <v/>
      </c>
      <c r="U390" t="str">
        <f t="shared" si="55"/>
        <v/>
      </c>
      <c r="V390" t="str">
        <f t="shared" si="55"/>
        <v/>
      </c>
      <c r="W390" t="str">
        <f t="shared" si="55"/>
        <v/>
      </c>
      <c r="X390" t="str">
        <f t="shared" si="55"/>
        <v/>
      </c>
      <c r="Y390" t="str">
        <f t="shared" si="55"/>
        <v/>
      </c>
      <c r="Z390" t="str">
        <f t="shared" si="55"/>
        <v/>
      </c>
      <c r="AA390" t="str">
        <f t="shared" si="55"/>
        <v/>
      </c>
      <c r="AB390" t="str">
        <f t="shared" si="54"/>
        <v/>
      </c>
      <c r="AC390" t="str">
        <f t="shared" si="54"/>
        <v/>
      </c>
      <c r="AD390" t="str">
        <f t="shared" si="54"/>
        <v/>
      </c>
      <c r="AE390" t="str">
        <f t="shared" si="54"/>
        <v/>
      </c>
    </row>
    <row r="391" spans="1:31" x14ac:dyDescent="0.25">
      <c r="B391" t="s">
        <v>11</v>
      </c>
      <c r="F391" s="2">
        <f t="shared" ca="1" si="56"/>
        <v>0.49632719199159336</v>
      </c>
      <c r="H391" t="str">
        <f ca="1">IF(F391&gt;(C392+D390),3,"")</f>
        <v/>
      </c>
      <c r="I391">
        <f ca="1">IF(AND(F391&gt;D390,F391&lt;(D390+C392)),1,"")</f>
        <v>1</v>
      </c>
      <c r="J391" t="str">
        <f ca="1">IF(OR(F391=D390,F391&lt;D390),0,"")</f>
        <v/>
      </c>
      <c r="L391" t="str">
        <f t="shared" si="55"/>
        <v/>
      </c>
      <c r="M391" t="str">
        <f t="shared" si="55"/>
        <v/>
      </c>
      <c r="N391" t="str">
        <f t="shared" si="55"/>
        <v/>
      </c>
      <c r="O391" t="str">
        <f t="shared" si="55"/>
        <v/>
      </c>
      <c r="P391" t="str">
        <f t="shared" si="55"/>
        <v/>
      </c>
      <c r="Q391" t="str">
        <f t="shared" si="55"/>
        <v/>
      </c>
      <c r="R391" t="str">
        <f t="shared" si="55"/>
        <v/>
      </c>
      <c r="S391" t="str">
        <f t="shared" si="55"/>
        <v/>
      </c>
      <c r="T391" t="str">
        <f t="shared" si="55"/>
        <v/>
      </c>
      <c r="U391" t="str">
        <f t="shared" si="55"/>
        <v/>
      </c>
      <c r="V391">
        <f ca="1">IF($B391=V$2,SUM($H391:$J391),"")</f>
        <v>1</v>
      </c>
      <c r="W391" t="str">
        <f t="shared" si="55"/>
        <v/>
      </c>
      <c r="X391" t="str">
        <f t="shared" si="55"/>
        <v/>
      </c>
      <c r="Y391" t="str">
        <f t="shared" si="55"/>
        <v/>
      </c>
      <c r="Z391" t="str">
        <f t="shared" si="55"/>
        <v/>
      </c>
      <c r="AA391" t="str">
        <f t="shared" si="55"/>
        <v/>
      </c>
      <c r="AB391" t="str">
        <f t="shared" si="54"/>
        <v/>
      </c>
      <c r="AC391" t="str">
        <f t="shared" si="54"/>
        <v/>
      </c>
      <c r="AD391" t="str">
        <f t="shared" si="54"/>
        <v/>
      </c>
      <c r="AE391" t="str">
        <f t="shared" si="54"/>
        <v/>
      </c>
    </row>
    <row r="392" spans="1:31" x14ac:dyDescent="0.25">
      <c r="B392" t="s">
        <v>1</v>
      </c>
      <c r="C392" s="2">
        <v>0.53</v>
      </c>
      <c r="F392" s="2">
        <f t="shared" ca="1" si="56"/>
        <v>0.49071442228087248</v>
      </c>
      <c r="L392" t="str">
        <f t="shared" si="55"/>
        <v/>
      </c>
      <c r="M392" t="str">
        <f t="shared" si="55"/>
        <v/>
      </c>
      <c r="N392" t="str">
        <f t="shared" si="55"/>
        <v/>
      </c>
      <c r="O392" t="str">
        <f t="shared" si="55"/>
        <v/>
      </c>
      <c r="P392" t="str">
        <f t="shared" si="55"/>
        <v/>
      </c>
      <c r="Q392" t="str">
        <f t="shared" si="55"/>
        <v/>
      </c>
      <c r="R392" t="str">
        <f t="shared" si="55"/>
        <v/>
      </c>
      <c r="S392" t="str">
        <f t="shared" si="55"/>
        <v/>
      </c>
      <c r="T392" t="str">
        <f t="shared" si="55"/>
        <v/>
      </c>
      <c r="U392" t="str">
        <f t="shared" si="55"/>
        <v/>
      </c>
      <c r="V392" t="str">
        <f t="shared" si="55"/>
        <v/>
      </c>
      <c r="W392" t="str">
        <f t="shared" si="55"/>
        <v/>
      </c>
      <c r="X392" t="str">
        <f t="shared" si="55"/>
        <v/>
      </c>
      <c r="Y392" t="str">
        <f t="shared" si="55"/>
        <v/>
      </c>
      <c r="Z392" t="str">
        <f t="shared" si="55"/>
        <v/>
      </c>
      <c r="AA392" t="str">
        <f t="shared" si="55"/>
        <v/>
      </c>
      <c r="AB392" t="str">
        <f t="shared" si="54"/>
        <v/>
      </c>
      <c r="AC392" t="str">
        <f t="shared" si="54"/>
        <v/>
      </c>
      <c r="AD392" t="str">
        <f t="shared" si="54"/>
        <v/>
      </c>
      <c r="AE392" t="str">
        <f t="shared" si="54"/>
        <v/>
      </c>
    </row>
    <row r="393" spans="1:31" x14ac:dyDescent="0.25">
      <c r="B393" t="s">
        <v>6</v>
      </c>
      <c r="F393" s="2">
        <f t="shared" ca="1" si="56"/>
        <v>5.0997509795030038E-2</v>
      </c>
      <c r="H393" t="str">
        <f ca="1">IF(I393=J393,3,"")</f>
        <v/>
      </c>
      <c r="I393">
        <f ca="1">IF(I391=1,1,"")</f>
        <v>1</v>
      </c>
      <c r="J393" t="str">
        <f ca="1">IF(H391=3,0,"")</f>
        <v/>
      </c>
      <c r="L393" t="str">
        <f t="shared" si="55"/>
        <v/>
      </c>
      <c r="M393" t="str">
        <f t="shared" si="55"/>
        <v/>
      </c>
      <c r="N393" t="str">
        <f t="shared" si="55"/>
        <v/>
      </c>
      <c r="O393">
        <f ca="1">IF($B393=O$2,SUM($H393:$J393),"")</f>
        <v>1</v>
      </c>
      <c r="P393" t="str">
        <f t="shared" si="55"/>
        <v/>
      </c>
      <c r="Q393" t="str">
        <f t="shared" si="55"/>
        <v/>
      </c>
      <c r="R393" t="str">
        <f t="shared" si="55"/>
        <v/>
      </c>
      <c r="S393" t="str">
        <f t="shared" si="55"/>
        <v/>
      </c>
      <c r="T393" t="str">
        <f t="shared" si="55"/>
        <v/>
      </c>
      <c r="U393" t="str">
        <f t="shared" si="55"/>
        <v/>
      </c>
      <c r="V393" t="str">
        <f t="shared" si="55"/>
        <v/>
      </c>
      <c r="W393" t="str">
        <f t="shared" si="55"/>
        <v/>
      </c>
      <c r="X393" t="str">
        <f t="shared" si="55"/>
        <v/>
      </c>
      <c r="Y393" t="str">
        <f t="shared" si="55"/>
        <v/>
      </c>
      <c r="Z393" t="str">
        <f t="shared" si="55"/>
        <v/>
      </c>
      <c r="AA393" t="str">
        <f t="shared" si="55"/>
        <v/>
      </c>
      <c r="AB393" t="str">
        <f t="shared" si="54"/>
        <v/>
      </c>
      <c r="AC393" t="str">
        <f t="shared" si="54"/>
        <v/>
      </c>
      <c r="AD393" t="str">
        <f t="shared" si="54"/>
        <v/>
      </c>
      <c r="AE393" t="str">
        <f t="shared" si="54"/>
        <v/>
      </c>
    </row>
    <row r="394" spans="1:31" x14ac:dyDescent="0.25">
      <c r="A394" s="1">
        <v>43939</v>
      </c>
      <c r="B394" t="s">
        <v>1</v>
      </c>
      <c r="C394" s="2">
        <v>0.57999999999999996</v>
      </c>
      <c r="D394" s="2">
        <v>0.24</v>
      </c>
      <c r="F394" s="2">
        <f t="shared" ca="1" si="56"/>
        <v>0.70727832433174354</v>
      </c>
      <c r="L394" t="str">
        <f t="shared" si="55"/>
        <v/>
      </c>
      <c r="M394" t="str">
        <f t="shared" si="55"/>
        <v/>
      </c>
      <c r="N394" t="str">
        <f t="shared" si="55"/>
        <v/>
      </c>
      <c r="O394" t="str">
        <f t="shared" si="55"/>
        <v/>
      </c>
      <c r="P394" t="str">
        <f t="shared" si="55"/>
        <v/>
      </c>
      <c r="Q394" t="str">
        <f t="shared" si="55"/>
        <v/>
      </c>
      <c r="R394" t="str">
        <f t="shared" si="55"/>
        <v/>
      </c>
      <c r="S394" t="str">
        <f t="shared" si="55"/>
        <v/>
      </c>
      <c r="T394" t="str">
        <f t="shared" si="55"/>
        <v/>
      </c>
      <c r="U394" t="str">
        <f t="shared" si="55"/>
        <v/>
      </c>
      <c r="V394" t="str">
        <f t="shared" si="55"/>
        <v/>
      </c>
      <c r="W394" t="str">
        <f t="shared" si="55"/>
        <v/>
      </c>
      <c r="X394" t="str">
        <f t="shared" si="55"/>
        <v/>
      </c>
      <c r="Y394" t="str">
        <f t="shared" si="55"/>
        <v/>
      </c>
      <c r="Z394" t="str">
        <f t="shared" si="55"/>
        <v/>
      </c>
      <c r="AA394" t="str">
        <f t="shared" si="55"/>
        <v/>
      </c>
      <c r="AB394" t="str">
        <f t="shared" si="54"/>
        <v/>
      </c>
      <c r="AC394" t="str">
        <f t="shared" si="54"/>
        <v/>
      </c>
      <c r="AD394" t="str">
        <f t="shared" si="54"/>
        <v/>
      </c>
      <c r="AE394" t="str">
        <f t="shared" si="54"/>
        <v/>
      </c>
    </row>
    <row r="395" spans="1:31" x14ac:dyDescent="0.25">
      <c r="B395" t="s">
        <v>13</v>
      </c>
      <c r="F395" s="2">
        <f t="shared" ca="1" si="56"/>
        <v>0.26609454486853068</v>
      </c>
      <c r="H395" t="str">
        <f ca="1">IF(F395&gt;(C396+D394),3,"")</f>
        <v/>
      </c>
      <c r="I395">
        <f ca="1">IF(AND(F395&gt;D394,F395&lt;(D394+C396)),1,"")</f>
        <v>1</v>
      </c>
      <c r="J395" t="str">
        <f ca="1">IF(OR(F395=D394,F395&lt;D394),0,"")</f>
        <v/>
      </c>
      <c r="L395" t="str">
        <f t="shared" si="55"/>
        <v/>
      </c>
      <c r="M395" t="str">
        <f t="shared" si="55"/>
        <v/>
      </c>
      <c r="N395" t="str">
        <f t="shared" si="55"/>
        <v/>
      </c>
      <c r="O395" t="str">
        <f t="shared" si="55"/>
        <v/>
      </c>
      <c r="P395" t="str">
        <f t="shared" si="55"/>
        <v/>
      </c>
      <c r="Q395" t="str">
        <f t="shared" si="55"/>
        <v/>
      </c>
      <c r="R395" t="str">
        <f t="shared" si="55"/>
        <v/>
      </c>
      <c r="S395" t="str">
        <f t="shared" si="55"/>
        <v/>
      </c>
      <c r="T395" t="str">
        <f t="shared" si="55"/>
        <v/>
      </c>
      <c r="U395" t="str">
        <f t="shared" si="55"/>
        <v/>
      </c>
      <c r="V395" t="str">
        <f t="shared" si="55"/>
        <v/>
      </c>
      <c r="W395" t="str">
        <f t="shared" si="55"/>
        <v/>
      </c>
      <c r="X395" t="str">
        <f t="shared" si="55"/>
        <v/>
      </c>
      <c r="Y395" t="str">
        <f t="shared" si="55"/>
        <v/>
      </c>
      <c r="Z395" t="str">
        <f t="shared" si="55"/>
        <v/>
      </c>
      <c r="AA395" t="str">
        <f t="shared" si="55"/>
        <v/>
      </c>
      <c r="AB395" t="str">
        <f t="shared" si="54"/>
        <v/>
      </c>
      <c r="AC395" t="str">
        <f t="shared" si="54"/>
        <v/>
      </c>
      <c r="AD395">
        <f ca="1">IF($B395=AD$2,SUM($H395:$J395),"")</f>
        <v>1</v>
      </c>
      <c r="AE395" t="str">
        <f t="shared" si="54"/>
        <v/>
      </c>
    </row>
    <row r="396" spans="1:31" x14ac:dyDescent="0.25">
      <c r="B396" t="s">
        <v>1</v>
      </c>
      <c r="C396" s="2">
        <v>0.18</v>
      </c>
      <c r="F396" s="2">
        <f t="shared" ca="1" si="56"/>
        <v>0.77034105115334583</v>
      </c>
      <c r="L396" t="str">
        <f t="shared" si="55"/>
        <v/>
      </c>
      <c r="M396" t="str">
        <f t="shared" si="55"/>
        <v/>
      </c>
      <c r="N396" t="str">
        <f t="shared" si="55"/>
        <v/>
      </c>
      <c r="O396" t="str">
        <f t="shared" si="55"/>
        <v/>
      </c>
      <c r="P396" t="str">
        <f t="shared" si="55"/>
        <v/>
      </c>
      <c r="Q396" t="str">
        <f t="shared" si="55"/>
        <v/>
      </c>
      <c r="R396" t="str">
        <f t="shared" si="55"/>
        <v/>
      </c>
      <c r="S396" t="str">
        <f t="shared" si="55"/>
        <v/>
      </c>
      <c r="T396" t="str">
        <f t="shared" si="55"/>
        <v/>
      </c>
      <c r="U396" t="str">
        <f t="shared" si="55"/>
        <v/>
      </c>
      <c r="V396" t="str">
        <f t="shared" si="55"/>
        <v/>
      </c>
      <c r="W396" t="str">
        <f t="shared" si="55"/>
        <v/>
      </c>
      <c r="X396" t="str">
        <f t="shared" si="55"/>
        <v/>
      </c>
      <c r="Y396" t="str">
        <f t="shared" si="55"/>
        <v/>
      </c>
      <c r="Z396" t="str">
        <f t="shared" si="55"/>
        <v/>
      </c>
      <c r="AA396" t="str">
        <f t="shared" si="55"/>
        <v/>
      </c>
      <c r="AB396" t="str">
        <f t="shared" si="54"/>
        <v/>
      </c>
      <c r="AC396" t="str">
        <f t="shared" si="54"/>
        <v/>
      </c>
      <c r="AD396" t="str">
        <f t="shared" si="54"/>
        <v/>
      </c>
      <c r="AE396" t="str">
        <f t="shared" si="54"/>
        <v/>
      </c>
    </row>
    <row r="397" spans="1:31" x14ac:dyDescent="0.25">
      <c r="B397" t="s">
        <v>9</v>
      </c>
      <c r="F397" s="2">
        <f t="shared" ca="1" si="56"/>
        <v>0.81159900542996621</v>
      </c>
      <c r="H397" t="str">
        <f ca="1">IF(I397=J397,3,"")</f>
        <v/>
      </c>
      <c r="I397">
        <f ca="1">IF(I395=1,1,"")</f>
        <v>1</v>
      </c>
      <c r="J397" t="str">
        <f ca="1">IF(H395=3,0,"")</f>
        <v/>
      </c>
      <c r="L397" t="str">
        <f t="shared" si="55"/>
        <v/>
      </c>
      <c r="M397" t="str">
        <f t="shared" si="55"/>
        <v/>
      </c>
      <c r="N397" t="str">
        <f t="shared" si="55"/>
        <v/>
      </c>
      <c r="O397" t="str">
        <f t="shared" si="55"/>
        <v/>
      </c>
      <c r="P397" t="str">
        <f t="shared" si="55"/>
        <v/>
      </c>
      <c r="Q397" t="str">
        <f t="shared" si="55"/>
        <v/>
      </c>
      <c r="R397" t="str">
        <f t="shared" si="55"/>
        <v/>
      </c>
      <c r="S397" t="str">
        <f t="shared" si="55"/>
        <v/>
      </c>
      <c r="T397" t="str">
        <f t="shared" si="55"/>
        <v/>
      </c>
      <c r="U397" t="str">
        <f t="shared" si="55"/>
        <v/>
      </c>
      <c r="V397" t="str">
        <f t="shared" si="55"/>
        <v/>
      </c>
      <c r="W397" t="str">
        <f t="shared" si="55"/>
        <v/>
      </c>
      <c r="X397" t="str">
        <f t="shared" si="55"/>
        <v/>
      </c>
      <c r="Y397" t="str">
        <f t="shared" si="55"/>
        <v/>
      </c>
      <c r="Z397" t="str">
        <f t="shared" si="55"/>
        <v/>
      </c>
      <c r="AA397" t="str">
        <f t="shared" si="55"/>
        <v/>
      </c>
      <c r="AB397" t="str">
        <f t="shared" si="54"/>
        <v/>
      </c>
      <c r="AC397" t="str">
        <f t="shared" si="54"/>
        <v/>
      </c>
      <c r="AD397" t="str">
        <f t="shared" si="54"/>
        <v/>
      </c>
      <c r="AE397">
        <f ca="1">IF($B397=AE$2,SUM($H397:$J397),"")</f>
        <v>1</v>
      </c>
    </row>
    <row r="398" spans="1:31" x14ac:dyDescent="0.25">
      <c r="A398" s="1">
        <v>43939</v>
      </c>
      <c r="B398" t="s">
        <v>1</v>
      </c>
      <c r="C398" s="2">
        <v>0.26</v>
      </c>
      <c r="D398" s="2">
        <v>0.24</v>
      </c>
      <c r="F398" s="2">
        <f t="shared" ca="1" si="56"/>
        <v>0.98133532233404563</v>
      </c>
      <c r="L398" t="str">
        <f t="shared" si="55"/>
        <v/>
      </c>
      <c r="M398" t="str">
        <f t="shared" si="55"/>
        <v/>
      </c>
      <c r="N398" t="str">
        <f t="shared" si="55"/>
        <v/>
      </c>
      <c r="O398" t="str">
        <f t="shared" si="55"/>
        <v/>
      </c>
      <c r="P398" t="str">
        <f t="shared" si="55"/>
        <v/>
      </c>
      <c r="Q398" t="str">
        <f t="shared" si="55"/>
        <v/>
      </c>
      <c r="R398" t="str">
        <f t="shared" si="55"/>
        <v/>
      </c>
      <c r="S398" t="str">
        <f t="shared" si="55"/>
        <v/>
      </c>
      <c r="T398" t="str">
        <f t="shared" si="55"/>
        <v/>
      </c>
      <c r="U398" t="str">
        <f t="shared" si="55"/>
        <v/>
      </c>
      <c r="V398" t="str">
        <f t="shared" si="55"/>
        <v/>
      </c>
      <c r="W398" t="str">
        <f t="shared" si="55"/>
        <v/>
      </c>
      <c r="X398" t="str">
        <f t="shared" si="55"/>
        <v/>
      </c>
      <c r="Y398" t="str">
        <f t="shared" si="55"/>
        <v/>
      </c>
      <c r="Z398" t="str">
        <f t="shared" si="55"/>
        <v/>
      </c>
      <c r="AA398" t="str">
        <f t="shared" si="55"/>
        <v/>
      </c>
      <c r="AB398" t="str">
        <f t="shared" si="54"/>
        <v/>
      </c>
      <c r="AC398" t="str">
        <f t="shared" si="54"/>
        <v/>
      </c>
      <c r="AD398" t="str">
        <f t="shared" si="54"/>
        <v/>
      </c>
      <c r="AE398" t="str">
        <f t="shared" si="54"/>
        <v/>
      </c>
    </row>
    <row r="399" spans="1:31" x14ac:dyDescent="0.25">
      <c r="B399" t="s">
        <v>15</v>
      </c>
      <c r="F399" s="2">
        <f t="shared" ca="1" si="56"/>
        <v>0.84423148415523441</v>
      </c>
      <c r="H399">
        <f ca="1">IF(F399&gt;(C400+D398),3,"")</f>
        <v>3</v>
      </c>
      <c r="I399" t="str">
        <f ca="1">IF(AND(F399&gt;D398,F399&lt;(D398+C400)),1,"")</f>
        <v/>
      </c>
      <c r="J399" t="str">
        <f ca="1">IF(OR(F399=D398,F399&lt;D398),0,"")</f>
        <v/>
      </c>
      <c r="L399" t="str">
        <f t="shared" si="55"/>
        <v/>
      </c>
      <c r="M399" t="str">
        <f t="shared" si="55"/>
        <v/>
      </c>
      <c r="N399" t="str">
        <f t="shared" si="55"/>
        <v/>
      </c>
      <c r="O399" t="str">
        <f t="shared" si="55"/>
        <v/>
      </c>
      <c r="P399" t="str">
        <f t="shared" si="55"/>
        <v/>
      </c>
      <c r="Q399" t="str">
        <f t="shared" si="55"/>
        <v/>
      </c>
      <c r="R399" t="str">
        <f t="shared" si="55"/>
        <v/>
      </c>
      <c r="S399" t="str">
        <f t="shared" si="55"/>
        <v/>
      </c>
      <c r="T399" t="str">
        <f t="shared" si="55"/>
        <v/>
      </c>
      <c r="U399" t="str">
        <f t="shared" si="55"/>
        <v/>
      </c>
      <c r="V399" t="str">
        <f t="shared" si="55"/>
        <v/>
      </c>
      <c r="W399" t="str">
        <f t="shared" si="55"/>
        <v/>
      </c>
      <c r="X399" t="str">
        <f t="shared" si="55"/>
        <v/>
      </c>
      <c r="Y399" t="str">
        <f t="shared" si="55"/>
        <v/>
      </c>
      <c r="Z399" t="str">
        <f t="shared" si="55"/>
        <v/>
      </c>
      <c r="AA399" t="str">
        <f t="shared" si="55"/>
        <v/>
      </c>
      <c r="AB399" t="str">
        <f t="shared" si="54"/>
        <v/>
      </c>
      <c r="AC399">
        <f ca="1">IF($B399=AC$2,SUM($H399:$J399),"")</f>
        <v>3</v>
      </c>
      <c r="AD399" t="str">
        <f t="shared" si="54"/>
        <v/>
      </c>
      <c r="AE399" t="str">
        <f t="shared" si="54"/>
        <v/>
      </c>
    </row>
    <row r="400" spans="1:31" x14ac:dyDescent="0.25">
      <c r="B400" t="s">
        <v>1</v>
      </c>
      <c r="C400" s="2">
        <v>0.5</v>
      </c>
      <c r="F400" s="2">
        <f t="shared" ca="1" si="56"/>
        <v>0.75008664208138731</v>
      </c>
      <c r="L400" t="str">
        <f t="shared" si="55"/>
        <v/>
      </c>
      <c r="M400" t="str">
        <f t="shared" si="55"/>
        <v/>
      </c>
      <c r="N400" t="str">
        <f t="shared" si="55"/>
        <v/>
      </c>
      <c r="O400" t="str">
        <f t="shared" si="55"/>
        <v/>
      </c>
      <c r="P400" t="str">
        <f t="shared" si="55"/>
        <v/>
      </c>
      <c r="Q400" t="str">
        <f t="shared" si="55"/>
        <v/>
      </c>
      <c r="R400" t="str">
        <f t="shared" si="55"/>
        <v/>
      </c>
      <c r="S400" t="str">
        <f t="shared" si="55"/>
        <v/>
      </c>
      <c r="T400" t="str">
        <f t="shared" si="55"/>
        <v/>
      </c>
      <c r="U400" t="str">
        <f t="shared" si="55"/>
        <v/>
      </c>
      <c r="V400" t="str">
        <f t="shared" si="55"/>
        <v/>
      </c>
      <c r="W400" t="str">
        <f t="shared" si="55"/>
        <v/>
      </c>
      <c r="X400" t="str">
        <f t="shared" si="55"/>
        <v/>
      </c>
      <c r="Y400" t="str">
        <f t="shared" si="55"/>
        <v/>
      </c>
      <c r="Z400" t="str">
        <f t="shared" si="55"/>
        <v/>
      </c>
      <c r="AA400" t="str">
        <f t="shared" ref="AA400:AE415" si="57">IF($B400=AA$2,SUM($H400:$J400),"")</f>
        <v/>
      </c>
      <c r="AB400" t="str">
        <f t="shared" si="57"/>
        <v/>
      </c>
      <c r="AC400" t="str">
        <f t="shared" si="57"/>
        <v/>
      </c>
      <c r="AD400" t="str">
        <f t="shared" si="57"/>
        <v/>
      </c>
      <c r="AE400" t="str">
        <f t="shared" si="57"/>
        <v/>
      </c>
    </row>
    <row r="401" spans="1:31" x14ac:dyDescent="0.25">
      <c r="B401" t="s">
        <v>20</v>
      </c>
      <c r="F401" s="2">
        <f t="shared" ca="1" si="56"/>
        <v>0.17363276465510546</v>
      </c>
      <c r="H401" t="str">
        <f ca="1">IF(I401=J401,3,"")</f>
        <v/>
      </c>
      <c r="I401" t="str">
        <f ca="1">IF(I399=1,1,"")</f>
        <v/>
      </c>
      <c r="J401">
        <f ca="1">IF(H399=3,0,"")</f>
        <v>0</v>
      </c>
      <c r="L401" t="str">
        <f t="shared" ref="L401:AA416" si="58">IF($B401=L$2,SUM($H401:$J401),"")</f>
        <v/>
      </c>
      <c r="M401" t="str">
        <f t="shared" si="58"/>
        <v/>
      </c>
      <c r="N401" t="str">
        <f t="shared" si="58"/>
        <v/>
      </c>
      <c r="O401" t="str">
        <f t="shared" si="58"/>
        <v/>
      </c>
      <c r="P401" t="str">
        <f t="shared" si="58"/>
        <v/>
      </c>
      <c r="Q401">
        <f ca="1">IF($B401=Q$2,SUM($H401:$J401),"")</f>
        <v>0</v>
      </c>
      <c r="R401" t="str">
        <f t="shared" si="58"/>
        <v/>
      </c>
      <c r="S401" t="str">
        <f t="shared" si="58"/>
        <v/>
      </c>
      <c r="T401" t="str">
        <f t="shared" si="58"/>
        <v/>
      </c>
      <c r="U401" t="str">
        <f t="shared" si="58"/>
        <v/>
      </c>
      <c r="V401" t="str">
        <f t="shared" si="58"/>
        <v/>
      </c>
      <c r="W401" t="str">
        <f t="shared" si="58"/>
        <v/>
      </c>
      <c r="X401" t="str">
        <f t="shared" si="58"/>
        <v/>
      </c>
      <c r="Y401" t="str">
        <f t="shared" si="58"/>
        <v/>
      </c>
      <c r="Z401" t="str">
        <f t="shared" si="58"/>
        <v/>
      </c>
      <c r="AA401" t="str">
        <f t="shared" si="58"/>
        <v/>
      </c>
      <c r="AB401" t="str">
        <f t="shared" si="57"/>
        <v/>
      </c>
      <c r="AC401" t="str">
        <f t="shared" si="57"/>
        <v/>
      </c>
      <c r="AD401" t="str">
        <f t="shared" si="57"/>
        <v/>
      </c>
      <c r="AE401" t="str">
        <f t="shared" si="57"/>
        <v/>
      </c>
    </row>
    <row r="402" spans="1:31" x14ac:dyDescent="0.25">
      <c r="A402" s="1">
        <v>43939</v>
      </c>
      <c r="B402" t="s">
        <v>1</v>
      </c>
      <c r="C402" s="2">
        <v>0.13</v>
      </c>
      <c r="D402" s="2">
        <v>0.19</v>
      </c>
      <c r="F402" s="2">
        <f t="shared" ca="1" si="56"/>
        <v>0.14081649011923503</v>
      </c>
      <c r="L402" t="str">
        <f t="shared" si="58"/>
        <v/>
      </c>
      <c r="M402" t="str">
        <f t="shared" si="58"/>
        <v/>
      </c>
      <c r="N402" t="str">
        <f t="shared" si="58"/>
        <v/>
      </c>
      <c r="O402" t="str">
        <f t="shared" si="58"/>
        <v/>
      </c>
      <c r="P402" t="str">
        <f t="shared" si="58"/>
        <v/>
      </c>
      <c r="Q402" t="str">
        <f t="shared" si="58"/>
        <v/>
      </c>
      <c r="R402" t="str">
        <f t="shared" si="58"/>
        <v/>
      </c>
      <c r="S402" t="str">
        <f t="shared" si="58"/>
        <v/>
      </c>
      <c r="T402" t="str">
        <f t="shared" si="58"/>
        <v/>
      </c>
      <c r="U402" t="str">
        <f t="shared" si="58"/>
        <v/>
      </c>
      <c r="V402" t="str">
        <f t="shared" si="58"/>
        <v/>
      </c>
      <c r="W402" t="str">
        <f t="shared" si="58"/>
        <v/>
      </c>
      <c r="X402" t="str">
        <f t="shared" si="58"/>
        <v/>
      </c>
      <c r="Y402" t="str">
        <f t="shared" si="58"/>
        <v/>
      </c>
      <c r="Z402" t="str">
        <f t="shared" si="58"/>
        <v/>
      </c>
      <c r="AA402" t="str">
        <f t="shared" si="58"/>
        <v/>
      </c>
      <c r="AB402" t="str">
        <f t="shared" si="57"/>
        <v/>
      </c>
      <c r="AC402" t="str">
        <f t="shared" si="57"/>
        <v/>
      </c>
      <c r="AD402" t="str">
        <f t="shared" si="57"/>
        <v/>
      </c>
      <c r="AE402" t="str">
        <f t="shared" si="57"/>
        <v/>
      </c>
    </row>
    <row r="403" spans="1:31" x14ac:dyDescent="0.25">
      <c r="B403" t="s">
        <v>10</v>
      </c>
      <c r="F403" s="2">
        <f t="shared" ca="1" si="56"/>
        <v>0.65629127602416337</v>
      </c>
      <c r="H403" t="str">
        <f ca="1">IF(F403&gt;(C404+D402),3,"")</f>
        <v/>
      </c>
      <c r="I403">
        <f ca="1">IF(AND(F403&gt;D402,F403&lt;(D402+C404)),1,"")</f>
        <v>1</v>
      </c>
      <c r="J403" t="str">
        <f ca="1">IF(OR(F403=D402,F403&lt;D402),0,"")</f>
        <v/>
      </c>
      <c r="L403" t="str">
        <f t="shared" si="58"/>
        <v/>
      </c>
      <c r="M403" t="str">
        <f t="shared" si="58"/>
        <v/>
      </c>
      <c r="N403" t="str">
        <f t="shared" si="58"/>
        <v/>
      </c>
      <c r="O403" t="str">
        <f t="shared" si="58"/>
        <v/>
      </c>
      <c r="P403" t="str">
        <f t="shared" si="58"/>
        <v/>
      </c>
      <c r="Q403" t="str">
        <f t="shared" si="58"/>
        <v/>
      </c>
      <c r="R403" t="str">
        <f t="shared" si="58"/>
        <v/>
      </c>
      <c r="S403" t="str">
        <f t="shared" si="58"/>
        <v/>
      </c>
      <c r="T403" t="str">
        <f t="shared" si="58"/>
        <v/>
      </c>
      <c r="U403" t="str">
        <f t="shared" si="58"/>
        <v/>
      </c>
      <c r="V403" t="str">
        <f t="shared" si="58"/>
        <v/>
      </c>
      <c r="W403" t="str">
        <f t="shared" si="58"/>
        <v/>
      </c>
      <c r="X403" t="str">
        <f t="shared" si="58"/>
        <v/>
      </c>
      <c r="Y403" t="str">
        <f t="shared" si="58"/>
        <v/>
      </c>
      <c r="Z403">
        <f ca="1">IF($B403=Z$2,SUM($H403:$J403),"")</f>
        <v>1</v>
      </c>
      <c r="AA403" t="str">
        <f t="shared" si="58"/>
        <v/>
      </c>
      <c r="AB403" t="str">
        <f t="shared" si="57"/>
        <v/>
      </c>
      <c r="AC403" t="str">
        <f t="shared" si="57"/>
        <v/>
      </c>
      <c r="AD403" t="str">
        <f t="shared" si="57"/>
        <v/>
      </c>
      <c r="AE403" t="str">
        <f t="shared" si="57"/>
        <v/>
      </c>
    </row>
    <row r="404" spans="1:31" x14ac:dyDescent="0.25">
      <c r="B404" t="s">
        <v>1</v>
      </c>
      <c r="C404" s="2">
        <v>0.68</v>
      </c>
      <c r="F404" s="2">
        <f t="shared" ca="1" si="56"/>
        <v>0.2399554814101228</v>
      </c>
      <c r="L404" t="str">
        <f t="shared" si="58"/>
        <v/>
      </c>
      <c r="M404" t="str">
        <f t="shared" si="58"/>
        <v/>
      </c>
      <c r="N404" t="str">
        <f t="shared" si="58"/>
        <v/>
      </c>
      <c r="O404" t="str">
        <f t="shared" si="58"/>
        <v/>
      </c>
      <c r="P404" t="str">
        <f t="shared" si="58"/>
        <v/>
      </c>
      <c r="Q404" t="str">
        <f t="shared" si="58"/>
        <v/>
      </c>
      <c r="R404" t="str">
        <f t="shared" si="58"/>
        <v/>
      </c>
      <c r="S404" t="str">
        <f t="shared" si="58"/>
        <v/>
      </c>
      <c r="T404" t="str">
        <f t="shared" si="58"/>
        <v/>
      </c>
      <c r="U404" t="str">
        <f t="shared" si="58"/>
        <v/>
      </c>
      <c r="V404" t="str">
        <f t="shared" si="58"/>
        <v/>
      </c>
      <c r="W404" t="str">
        <f t="shared" si="58"/>
        <v/>
      </c>
      <c r="X404" t="str">
        <f t="shared" si="58"/>
        <v/>
      </c>
      <c r="Y404" t="str">
        <f t="shared" si="58"/>
        <v/>
      </c>
      <c r="Z404" t="str">
        <f t="shared" si="58"/>
        <v/>
      </c>
      <c r="AA404" t="str">
        <f t="shared" si="58"/>
        <v/>
      </c>
      <c r="AB404" t="str">
        <f t="shared" si="57"/>
        <v/>
      </c>
      <c r="AC404" t="str">
        <f t="shared" si="57"/>
        <v/>
      </c>
      <c r="AD404" t="str">
        <f t="shared" si="57"/>
        <v/>
      </c>
      <c r="AE404" t="str">
        <f t="shared" si="57"/>
        <v/>
      </c>
    </row>
    <row r="405" spans="1:31" x14ac:dyDescent="0.25">
      <c r="B405" t="s">
        <v>3</v>
      </c>
      <c r="F405" s="2">
        <f t="shared" ca="1" si="56"/>
        <v>0.45867449709129315</v>
      </c>
      <c r="H405" t="str">
        <f ca="1">IF(I405=J405,3,"")</f>
        <v/>
      </c>
      <c r="I405">
        <f ca="1">IF(I403=1,1,"")</f>
        <v>1</v>
      </c>
      <c r="J405" t="str">
        <f ca="1">IF(H403=3,0,"")</f>
        <v/>
      </c>
      <c r="L405">
        <f ca="1">IF($B405=L$2,SUM($H405:$J405),"")</f>
        <v>1</v>
      </c>
      <c r="M405" t="str">
        <f t="shared" si="58"/>
        <v/>
      </c>
      <c r="N405" t="str">
        <f t="shared" si="58"/>
        <v/>
      </c>
      <c r="O405" t="str">
        <f t="shared" si="58"/>
        <v/>
      </c>
      <c r="P405" t="str">
        <f t="shared" si="58"/>
        <v/>
      </c>
      <c r="Q405" t="str">
        <f t="shared" si="58"/>
        <v/>
      </c>
      <c r="R405" t="str">
        <f t="shared" si="58"/>
        <v/>
      </c>
      <c r="S405" t="str">
        <f t="shared" si="58"/>
        <v/>
      </c>
      <c r="T405" t="str">
        <f t="shared" si="58"/>
        <v/>
      </c>
      <c r="U405" t="str">
        <f t="shared" si="58"/>
        <v/>
      </c>
      <c r="V405" t="str">
        <f t="shared" si="58"/>
        <v/>
      </c>
      <c r="W405" t="str">
        <f t="shared" si="58"/>
        <v/>
      </c>
      <c r="X405" t="str">
        <f t="shared" si="58"/>
        <v/>
      </c>
      <c r="Y405" t="str">
        <f t="shared" si="58"/>
        <v/>
      </c>
      <c r="Z405" t="str">
        <f t="shared" si="58"/>
        <v/>
      </c>
      <c r="AA405" t="str">
        <f t="shared" si="58"/>
        <v/>
      </c>
      <c r="AB405" t="str">
        <f t="shared" si="57"/>
        <v/>
      </c>
      <c r="AC405" t="str">
        <f t="shared" si="57"/>
        <v/>
      </c>
      <c r="AD405" t="str">
        <f t="shared" si="57"/>
        <v/>
      </c>
      <c r="AE405" t="str">
        <f t="shared" si="57"/>
        <v/>
      </c>
    </row>
    <row r="406" spans="1:31" x14ac:dyDescent="0.25">
      <c r="A406" s="1">
        <v>43939</v>
      </c>
      <c r="B406" t="s">
        <v>1</v>
      </c>
      <c r="C406" s="2">
        <v>0.37</v>
      </c>
      <c r="D406" s="2">
        <v>0.3</v>
      </c>
      <c r="F406" s="2">
        <f t="shared" ca="1" si="56"/>
        <v>0.64308142549941916</v>
      </c>
      <c r="L406" t="str">
        <f t="shared" si="58"/>
        <v/>
      </c>
      <c r="M406" t="str">
        <f t="shared" si="58"/>
        <v/>
      </c>
      <c r="N406" t="str">
        <f t="shared" si="58"/>
        <v/>
      </c>
      <c r="O406" t="str">
        <f t="shared" si="58"/>
        <v/>
      </c>
      <c r="P406" t="str">
        <f t="shared" si="58"/>
        <v/>
      </c>
      <c r="Q406" t="str">
        <f t="shared" si="58"/>
        <v/>
      </c>
      <c r="R406" t="str">
        <f t="shared" si="58"/>
        <v/>
      </c>
      <c r="S406" t="str">
        <f t="shared" si="58"/>
        <v/>
      </c>
      <c r="T406" t="str">
        <f t="shared" si="58"/>
        <v/>
      </c>
      <c r="U406" t="str">
        <f t="shared" si="58"/>
        <v/>
      </c>
      <c r="V406" t="str">
        <f t="shared" si="58"/>
        <v/>
      </c>
      <c r="W406" t="str">
        <f t="shared" si="58"/>
        <v/>
      </c>
      <c r="X406" t="str">
        <f t="shared" si="58"/>
        <v/>
      </c>
      <c r="Y406" t="str">
        <f t="shared" si="58"/>
        <v/>
      </c>
      <c r="Z406" t="str">
        <f t="shared" si="58"/>
        <v/>
      </c>
      <c r="AA406" t="str">
        <f t="shared" si="58"/>
        <v/>
      </c>
      <c r="AB406" t="str">
        <f t="shared" si="57"/>
        <v/>
      </c>
      <c r="AC406" t="str">
        <f t="shared" si="57"/>
        <v/>
      </c>
      <c r="AD406" t="str">
        <f t="shared" si="57"/>
        <v/>
      </c>
      <c r="AE406" t="str">
        <f t="shared" si="57"/>
        <v/>
      </c>
    </row>
    <row r="407" spans="1:31" x14ac:dyDescent="0.25">
      <c r="B407" t="s">
        <v>12</v>
      </c>
      <c r="F407" s="2">
        <f t="shared" ca="1" si="56"/>
        <v>0.75220040978021918</v>
      </c>
      <c r="H407">
        <f ca="1">IF(F407&gt;(C408+D406),3,"")</f>
        <v>3</v>
      </c>
      <c r="I407" t="str">
        <f ca="1">IF(AND(F407&gt;D406,F407&lt;(D406+C408)),1,"")</f>
        <v/>
      </c>
      <c r="J407" t="str">
        <f ca="1">IF(OR(F407=D406,F407&lt;D406),0,"")</f>
        <v/>
      </c>
      <c r="L407" t="str">
        <f t="shared" si="58"/>
        <v/>
      </c>
      <c r="M407" t="str">
        <f t="shared" si="58"/>
        <v/>
      </c>
      <c r="N407" t="str">
        <f t="shared" si="58"/>
        <v/>
      </c>
      <c r="O407" t="str">
        <f t="shared" si="58"/>
        <v/>
      </c>
      <c r="P407" t="str">
        <f t="shared" si="58"/>
        <v/>
      </c>
      <c r="Q407" t="str">
        <f t="shared" si="58"/>
        <v/>
      </c>
      <c r="R407" t="str">
        <f t="shared" si="58"/>
        <v/>
      </c>
      <c r="S407">
        <f ca="1">IF($B407=S$2,SUM($H407:$J407),"")</f>
        <v>3</v>
      </c>
      <c r="T407" t="str">
        <f t="shared" si="58"/>
        <v/>
      </c>
      <c r="U407" t="str">
        <f t="shared" si="58"/>
        <v/>
      </c>
      <c r="V407" t="str">
        <f t="shared" si="58"/>
        <v/>
      </c>
      <c r="W407" t="str">
        <f t="shared" si="58"/>
        <v/>
      </c>
      <c r="X407" t="str">
        <f t="shared" si="58"/>
        <v/>
      </c>
      <c r="Y407" t="str">
        <f t="shared" si="58"/>
        <v/>
      </c>
      <c r="Z407" t="str">
        <f t="shared" si="58"/>
        <v/>
      </c>
      <c r="AA407" t="str">
        <f t="shared" si="58"/>
        <v/>
      </c>
      <c r="AB407" t="str">
        <f t="shared" si="57"/>
        <v/>
      </c>
      <c r="AC407" t="str">
        <f t="shared" si="57"/>
        <v/>
      </c>
      <c r="AD407" t="str">
        <f t="shared" si="57"/>
        <v/>
      </c>
      <c r="AE407" t="str">
        <f t="shared" si="57"/>
        <v/>
      </c>
    </row>
    <row r="408" spans="1:31" x14ac:dyDescent="0.25">
      <c r="B408" t="s">
        <v>1</v>
      </c>
      <c r="C408" s="2">
        <v>0.33</v>
      </c>
      <c r="F408" s="2">
        <f t="shared" ca="1" si="56"/>
        <v>0.71781960881205398</v>
      </c>
      <c r="L408" t="str">
        <f t="shared" si="58"/>
        <v/>
      </c>
      <c r="M408" t="str">
        <f t="shared" si="58"/>
        <v/>
      </c>
      <c r="N408" t="str">
        <f t="shared" si="58"/>
        <v/>
      </c>
      <c r="O408" t="str">
        <f t="shared" si="58"/>
        <v/>
      </c>
      <c r="P408" t="str">
        <f t="shared" si="58"/>
        <v/>
      </c>
      <c r="Q408" t="str">
        <f t="shared" si="58"/>
        <v/>
      </c>
      <c r="R408" t="str">
        <f t="shared" si="58"/>
        <v/>
      </c>
      <c r="S408" t="str">
        <f t="shared" si="58"/>
        <v/>
      </c>
      <c r="T408" t="str">
        <f t="shared" si="58"/>
        <v/>
      </c>
      <c r="U408" t="str">
        <f t="shared" si="58"/>
        <v/>
      </c>
      <c r="V408" t="str">
        <f t="shared" si="58"/>
        <v/>
      </c>
      <c r="W408" t="str">
        <f t="shared" si="58"/>
        <v/>
      </c>
      <c r="X408" t="str">
        <f t="shared" si="58"/>
        <v/>
      </c>
      <c r="Y408" t="str">
        <f t="shared" si="58"/>
        <v/>
      </c>
      <c r="Z408" t="str">
        <f t="shared" si="58"/>
        <v/>
      </c>
      <c r="AA408" t="str">
        <f t="shared" si="58"/>
        <v/>
      </c>
      <c r="AB408" t="str">
        <f t="shared" si="57"/>
        <v/>
      </c>
      <c r="AC408" t="str">
        <f t="shared" si="57"/>
        <v/>
      </c>
      <c r="AD408" t="str">
        <f t="shared" si="57"/>
        <v/>
      </c>
      <c r="AE408" t="str">
        <f t="shared" si="57"/>
        <v/>
      </c>
    </row>
    <row r="409" spans="1:31" x14ac:dyDescent="0.25">
      <c r="B409" t="s">
        <v>2</v>
      </c>
      <c r="F409" s="2">
        <f t="shared" ca="1" si="56"/>
        <v>0.18456549794539534</v>
      </c>
      <c r="H409" t="str">
        <f ca="1">IF(I409=J409,3,"")</f>
        <v/>
      </c>
      <c r="I409" t="str">
        <f ca="1">IF(I407=1,1,"")</f>
        <v/>
      </c>
      <c r="J409">
        <f ca="1">IF(H407=3,0,"")</f>
        <v>0</v>
      </c>
      <c r="L409" t="str">
        <f t="shared" si="58"/>
        <v/>
      </c>
      <c r="M409" t="str">
        <f t="shared" si="58"/>
        <v/>
      </c>
      <c r="N409" t="str">
        <f t="shared" si="58"/>
        <v/>
      </c>
      <c r="O409" t="str">
        <f t="shared" si="58"/>
        <v/>
      </c>
      <c r="P409" t="str">
        <f t="shared" si="58"/>
        <v/>
      </c>
      <c r="Q409" t="str">
        <f t="shared" si="58"/>
        <v/>
      </c>
      <c r="R409">
        <f ca="1">IF($B409=R$2,SUM($H409:$J409),"")</f>
        <v>0</v>
      </c>
      <c r="S409" t="str">
        <f t="shared" si="58"/>
        <v/>
      </c>
      <c r="T409" t="str">
        <f t="shared" si="58"/>
        <v/>
      </c>
      <c r="U409" t="str">
        <f t="shared" si="58"/>
        <v/>
      </c>
      <c r="V409" t="str">
        <f t="shared" si="58"/>
        <v/>
      </c>
      <c r="W409" t="str">
        <f t="shared" si="58"/>
        <v/>
      </c>
      <c r="X409" t="str">
        <f t="shared" si="58"/>
        <v/>
      </c>
      <c r="Y409" t="str">
        <f t="shared" si="58"/>
        <v/>
      </c>
      <c r="Z409" t="str">
        <f t="shared" si="58"/>
        <v/>
      </c>
      <c r="AA409" t="str">
        <f t="shared" si="58"/>
        <v/>
      </c>
      <c r="AB409" t="str">
        <f t="shared" si="57"/>
        <v/>
      </c>
      <c r="AC409" t="str">
        <f t="shared" si="57"/>
        <v/>
      </c>
      <c r="AD409" t="str">
        <f t="shared" si="57"/>
        <v/>
      </c>
      <c r="AE409" t="str">
        <f t="shared" si="57"/>
        <v/>
      </c>
    </row>
    <row r="410" spans="1:31" x14ac:dyDescent="0.25">
      <c r="A410" s="1">
        <v>43946</v>
      </c>
      <c r="B410" t="s">
        <v>1</v>
      </c>
      <c r="C410" s="2">
        <v>0.41</v>
      </c>
      <c r="D410" s="2">
        <v>0.26</v>
      </c>
      <c r="F410" s="2">
        <f t="shared" ca="1" si="56"/>
        <v>0.28322393562718295</v>
      </c>
      <c r="L410" t="str">
        <f t="shared" si="58"/>
        <v/>
      </c>
      <c r="M410" t="str">
        <f t="shared" si="58"/>
        <v/>
      </c>
      <c r="N410" t="str">
        <f t="shared" si="58"/>
        <v/>
      </c>
      <c r="O410" t="str">
        <f t="shared" si="58"/>
        <v/>
      </c>
      <c r="P410" t="str">
        <f t="shared" si="58"/>
        <v/>
      </c>
      <c r="Q410" t="str">
        <f t="shared" si="58"/>
        <v/>
      </c>
      <c r="R410" t="str">
        <f t="shared" si="58"/>
        <v/>
      </c>
      <c r="S410" t="str">
        <f t="shared" si="58"/>
        <v/>
      </c>
      <c r="T410" t="str">
        <f t="shared" si="58"/>
        <v/>
      </c>
      <c r="U410" t="str">
        <f t="shared" si="58"/>
        <v/>
      </c>
      <c r="V410" t="str">
        <f t="shared" si="58"/>
        <v/>
      </c>
      <c r="W410" t="str">
        <f t="shared" si="58"/>
        <v/>
      </c>
      <c r="X410" t="str">
        <f t="shared" si="58"/>
        <v/>
      </c>
      <c r="Y410" t="str">
        <f t="shared" si="58"/>
        <v/>
      </c>
      <c r="Z410" t="str">
        <f t="shared" si="58"/>
        <v/>
      </c>
      <c r="AA410" t="str">
        <f t="shared" si="58"/>
        <v/>
      </c>
      <c r="AB410" t="str">
        <f t="shared" si="57"/>
        <v/>
      </c>
      <c r="AC410" t="str">
        <f t="shared" si="57"/>
        <v/>
      </c>
      <c r="AD410" t="str">
        <f t="shared" si="57"/>
        <v/>
      </c>
      <c r="AE410" t="str">
        <f t="shared" si="57"/>
        <v/>
      </c>
    </row>
    <row r="411" spans="1:31" x14ac:dyDescent="0.25">
      <c r="B411" t="s">
        <v>16</v>
      </c>
      <c r="F411" s="2">
        <f t="shared" ca="1" si="56"/>
        <v>0.31960931226779143</v>
      </c>
      <c r="H411" t="str">
        <f ca="1">IF(F411&gt;(C412+D410),3,"")</f>
        <v/>
      </c>
      <c r="I411">
        <f ca="1">IF(AND(F411&gt;D410,F411&lt;(D410+C412)),1,"")</f>
        <v>1</v>
      </c>
      <c r="J411" t="str">
        <f ca="1">IF(OR(F411=D410,F411&lt;D410),0,"")</f>
        <v/>
      </c>
      <c r="L411" t="str">
        <f t="shared" si="58"/>
        <v/>
      </c>
      <c r="M411" t="str">
        <f t="shared" si="58"/>
        <v/>
      </c>
      <c r="N411" t="str">
        <f t="shared" si="58"/>
        <v/>
      </c>
      <c r="O411" t="str">
        <f t="shared" si="58"/>
        <v/>
      </c>
      <c r="P411" t="str">
        <f t="shared" si="58"/>
        <v/>
      </c>
      <c r="Q411" t="str">
        <f t="shared" si="58"/>
        <v/>
      </c>
      <c r="R411" t="str">
        <f t="shared" si="58"/>
        <v/>
      </c>
      <c r="S411" t="str">
        <f t="shared" si="58"/>
        <v/>
      </c>
      <c r="T411" t="str">
        <f t="shared" si="58"/>
        <v/>
      </c>
      <c r="U411" t="str">
        <f t="shared" si="58"/>
        <v/>
      </c>
      <c r="V411" t="str">
        <f t="shared" si="58"/>
        <v/>
      </c>
      <c r="W411" t="str">
        <f t="shared" si="58"/>
        <v/>
      </c>
      <c r="X411" t="str">
        <f t="shared" si="58"/>
        <v/>
      </c>
      <c r="Y411" t="str">
        <f t="shared" si="58"/>
        <v/>
      </c>
      <c r="Z411" t="str">
        <f t="shared" si="58"/>
        <v/>
      </c>
      <c r="AA411">
        <f ca="1">IF($B411=AA$2,SUM($H411:$J411),"")</f>
        <v>1</v>
      </c>
      <c r="AB411" t="str">
        <f t="shared" si="57"/>
        <v/>
      </c>
      <c r="AC411" t="str">
        <f t="shared" si="57"/>
        <v/>
      </c>
      <c r="AD411" t="str">
        <f t="shared" si="57"/>
        <v/>
      </c>
      <c r="AE411" t="str">
        <f t="shared" si="57"/>
        <v/>
      </c>
    </row>
    <row r="412" spans="1:31" x14ac:dyDescent="0.25">
      <c r="B412" t="s">
        <v>1</v>
      </c>
      <c r="C412" s="2">
        <v>0.33</v>
      </c>
      <c r="F412" s="2">
        <f t="shared" ca="1" si="56"/>
        <v>0.27926487285481094</v>
      </c>
      <c r="L412" t="str">
        <f t="shared" si="58"/>
        <v/>
      </c>
      <c r="M412" t="str">
        <f t="shared" si="58"/>
        <v/>
      </c>
      <c r="N412" t="str">
        <f t="shared" si="58"/>
        <v/>
      </c>
      <c r="O412" t="str">
        <f t="shared" si="58"/>
        <v/>
      </c>
      <c r="P412" t="str">
        <f t="shared" si="58"/>
        <v/>
      </c>
      <c r="Q412" t="str">
        <f t="shared" si="58"/>
        <v/>
      </c>
      <c r="R412" t="str">
        <f t="shared" si="58"/>
        <v/>
      </c>
      <c r="S412" t="str">
        <f t="shared" si="58"/>
        <v/>
      </c>
      <c r="T412" t="str">
        <f t="shared" si="58"/>
        <v/>
      </c>
      <c r="U412" t="str">
        <f t="shared" si="58"/>
        <v/>
      </c>
      <c r="V412" t="str">
        <f t="shared" si="58"/>
        <v/>
      </c>
      <c r="W412" t="str">
        <f t="shared" si="58"/>
        <v/>
      </c>
      <c r="X412" t="str">
        <f t="shared" si="58"/>
        <v/>
      </c>
      <c r="Y412" t="str">
        <f t="shared" si="58"/>
        <v/>
      </c>
      <c r="Z412" t="str">
        <f t="shared" si="58"/>
        <v/>
      </c>
      <c r="AA412" t="str">
        <f t="shared" si="58"/>
        <v/>
      </c>
      <c r="AB412" t="str">
        <f t="shared" si="57"/>
        <v/>
      </c>
      <c r="AC412" t="str">
        <f t="shared" si="57"/>
        <v/>
      </c>
      <c r="AD412" t="str">
        <f t="shared" si="57"/>
        <v/>
      </c>
      <c r="AE412" t="str">
        <f t="shared" si="57"/>
        <v/>
      </c>
    </row>
    <row r="413" spans="1:31" x14ac:dyDescent="0.25">
      <c r="B413" t="s">
        <v>11</v>
      </c>
      <c r="F413" s="2">
        <f t="shared" ca="1" si="56"/>
        <v>0.55919845110381605</v>
      </c>
      <c r="H413" t="str">
        <f ca="1">IF(I413=J413,3,"")</f>
        <v/>
      </c>
      <c r="I413">
        <f ca="1">IF(I411=1,1,"")</f>
        <v>1</v>
      </c>
      <c r="J413" t="str">
        <f ca="1">IF(H411=3,0,"")</f>
        <v/>
      </c>
      <c r="L413" t="str">
        <f t="shared" si="58"/>
        <v/>
      </c>
      <c r="M413" t="str">
        <f t="shared" si="58"/>
        <v/>
      </c>
      <c r="N413" t="str">
        <f t="shared" si="58"/>
        <v/>
      </c>
      <c r="O413" t="str">
        <f t="shared" si="58"/>
        <v/>
      </c>
      <c r="P413" t="str">
        <f t="shared" si="58"/>
        <v/>
      </c>
      <c r="Q413" t="str">
        <f t="shared" si="58"/>
        <v/>
      </c>
      <c r="R413" t="str">
        <f t="shared" si="58"/>
        <v/>
      </c>
      <c r="S413" t="str">
        <f t="shared" si="58"/>
        <v/>
      </c>
      <c r="T413" t="str">
        <f t="shared" si="58"/>
        <v/>
      </c>
      <c r="U413" t="str">
        <f t="shared" si="58"/>
        <v/>
      </c>
      <c r="V413">
        <f ca="1">IF($B413=V$2,SUM($H413:$J413),"")</f>
        <v>1</v>
      </c>
      <c r="W413" t="str">
        <f t="shared" si="58"/>
        <v/>
      </c>
      <c r="X413" t="str">
        <f t="shared" si="58"/>
        <v/>
      </c>
      <c r="Y413" t="str">
        <f t="shared" si="58"/>
        <v/>
      </c>
      <c r="Z413" t="str">
        <f t="shared" si="58"/>
        <v/>
      </c>
      <c r="AA413" t="str">
        <f t="shared" si="58"/>
        <v/>
      </c>
      <c r="AB413" t="str">
        <f t="shared" si="57"/>
        <v/>
      </c>
      <c r="AC413" t="str">
        <f t="shared" si="57"/>
        <v/>
      </c>
      <c r="AD413" t="str">
        <f t="shared" si="57"/>
        <v/>
      </c>
      <c r="AE413" t="str">
        <f t="shared" si="57"/>
        <v/>
      </c>
    </row>
    <row r="414" spans="1:31" x14ac:dyDescent="0.25">
      <c r="A414" s="1">
        <v>43946</v>
      </c>
      <c r="B414" t="s">
        <v>1</v>
      </c>
      <c r="C414" s="2">
        <v>0.86</v>
      </c>
      <c r="D414" s="2">
        <v>0.11</v>
      </c>
      <c r="F414" s="2">
        <f t="shared" ca="1" si="56"/>
        <v>0.75533998446613382</v>
      </c>
      <c r="L414" t="str">
        <f t="shared" si="58"/>
        <v/>
      </c>
      <c r="M414" t="str">
        <f t="shared" si="58"/>
        <v/>
      </c>
      <c r="N414" t="str">
        <f t="shared" si="58"/>
        <v/>
      </c>
      <c r="O414" t="str">
        <f t="shared" si="58"/>
        <v/>
      </c>
      <c r="P414" t="str">
        <f t="shared" si="58"/>
        <v/>
      </c>
      <c r="Q414" t="str">
        <f t="shared" si="58"/>
        <v/>
      </c>
      <c r="R414" t="str">
        <f t="shared" si="58"/>
        <v/>
      </c>
      <c r="S414" t="str">
        <f t="shared" si="58"/>
        <v/>
      </c>
      <c r="T414" t="str">
        <f t="shared" si="58"/>
        <v/>
      </c>
      <c r="U414" t="str">
        <f t="shared" si="58"/>
        <v/>
      </c>
      <c r="V414" t="str">
        <f t="shared" si="58"/>
        <v/>
      </c>
      <c r="W414" t="str">
        <f t="shared" si="58"/>
        <v/>
      </c>
      <c r="X414" t="str">
        <f t="shared" si="58"/>
        <v/>
      </c>
      <c r="Y414" t="str">
        <f t="shared" si="58"/>
        <v/>
      </c>
      <c r="Z414" t="str">
        <f t="shared" si="58"/>
        <v/>
      </c>
      <c r="AA414" t="str">
        <f t="shared" si="58"/>
        <v/>
      </c>
      <c r="AB414" t="str">
        <f t="shared" si="57"/>
        <v/>
      </c>
      <c r="AC414" t="str">
        <f t="shared" si="57"/>
        <v/>
      </c>
      <c r="AD414" t="str">
        <f t="shared" si="57"/>
        <v/>
      </c>
      <c r="AE414" t="str">
        <f t="shared" si="57"/>
        <v/>
      </c>
    </row>
    <row r="415" spans="1:31" x14ac:dyDescent="0.25">
      <c r="B415" t="s">
        <v>3</v>
      </c>
      <c r="F415" s="2">
        <f t="shared" ca="1" si="56"/>
        <v>0.78604853669024166</v>
      </c>
      <c r="H415">
        <f ca="1">IF(F415&gt;(C416+D414),3,"")</f>
        <v>3</v>
      </c>
      <c r="I415" t="str">
        <f ca="1">IF(AND(F415&gt;D414,F415&lt;(D414+C416)),1,"")</f>
        <v/>
      </c>
      <c r="J415" t="str">
        <f ca="1">IF(OR(F415=D414,F415&lt;D414),0,"")</f>
        <v/>
      </c>
      <c r="L415">
        <f ca="1">IF($B415=L$2,SUM($H415:$J415),"")</f>
        <v>3</v>
      </c>
      <c r="M415" t="str">
        <f t="shared" si="58"/>
        <v/>
      </c>
      <c r="N415" t="str">
        <f t="shared" si="58"/>
        <v/>
      </c>
      <c r="O415" t="str">
        <f t="shared" si="58"/>
        <v/>
      </c>
      <c r="P415" t="str">
        <f t="shared" si="58"/>
        <v/>
      </c>
      <c r="Q415" t="str">
        <f t="shared" si="58"/>
        <v/>
      </c>
      <c r="R415" t="str">
        <f t="shared" si="58"/>
        <v/>
      </c>
      <c r="S415" t="str">
        <f t="shared" si="58"/>
        <v/>
      </c>
      <c r="T415" t="str">
        <f t="shared" si="58"/>
        <v/>
      </c>
      <c r="U415" t="str">
        <f t="shared" si="58"/>
        <v/>
      </c>
      <c r="V415" t="str">
        <f t="shared" si="58"/>
        <v/>
      </c>
      <c r="W415" t="str">
        <f t="shared" si="58"/>
        <v/>
      </c>
      <c r="X415" t="str">
        <f t="shared" si="58"/>
        <v/>
      </c>
      <c r="Y415" t="str">
        <f t="shared" si="58"/>
        <v/>
      </c>
      <c r="Z415" t="str">
        <f t="shared" si="58"/>
        <v/>
      </c>
      <c r="AA415" t="str">
        <f t="shared" si="58"/>
        <v/>
      </c>
      <c r="AB415" t="str">
        <f t="shared" si="57"/>
        <v/>
      </c>
      <c r="AC415" t="str">
        <f t="shared" si="57"/>
        <v/>
      </c>
      <c r="AD415" t="str">
        <f t="shared" si="57"/>
        <v/>
      </c>
      <c r="AE415" t="str">
        <f t="shared" si="57"/>
        <v/>
      </c>
    </row>
    <row r="416" spans="1:31" x14ac:dyDescent="0.25">
      <c r="B416" t="s">
        <v>1</v>
      </c>
      <c r="C416" s="2">
        <v>0.03</v>
      </c>
      <c r="F416" s="2">
        <f t="shared" ca="1" si="56"/>
        <v>0.80833314488597385</v>
      </c>
      <c r="L416" t="str">
        <f t="shared" si="58"/>
        <v/>
      </c>
      <c r="M416" t="str">
        <f t="shared" si="58"/>
        <v/>
      </c>
      <c r="N416" t="str">
        <f t="shared" si="58"/>
        <v/>
      </c>
      <c r="O416" t="str">
        <f t="shared" si="58"/>
        <v/>
      </c>
      <c r="P416" t="str">
        <f t="shared" si="58"/>
        <v/>
      </c>
      <c r="Q416" t="str">
        <f t="shared" si="58"/>
        <v/>
      </c>
      <c r="R416" t="str">
        <f t="shared" si="58"/>
        <v/>
      </c>
      <c r="S416" t="str">
        <f t="shared" si="58"/>
        <v/>
      </c>
      <c r="T416" t="str">
        <f t="shared" si="58"/>
        <v/>
      </c>
      <c r="U416" t="str">
        <f t="shared" si="58"/>
        <v/>
      </c>
      <c r="V416" t="str">
        <f t="shared" si="58"/>
        <v/>
      </c>
      <c r="W416" t="str">
        <f t="shared" si="58"/>
        <v/>
      </c>
      <c r="X416" t="str">
        <f t="shared" si="58"/>
        <v/>
      </c>
      <c r="Y416" t="str">
        <f t="shared" si="58"/>
        <v/>
      </c>
      <c r="Z416" t="str">
        <f t="shared" si="58"/>
        <v/>
      </c>
      <c r="AA416" t="str">
        <f t="shared" ref="AA416:AE431" si="59">IF($B416=AA$2,SUM($H416:$J416),"")</f>
        <v/>
      </c>
      <c r="AB416" t="str">
        <f t="shared" si="59"/>
        <v/>
      </c>
      <c r="AC416" t="str">
        <f t="shared" si="59"/>
        <v/>
      </c>
      <c r="AD416" t="str">
        <f t="shared" si="59"/>
        <v/>
      </c>
      <c r="AE416" t="str">
        <f t="shared" si="59"/>
        <v/>
      </c>
    </row>
    <row r="417" spans="1:31" x14ac:dyDescent="0.25">
      <c r="B417" t="s">
        <v>18</v>
      </c>
      <c r="F417" s="2">
        <f t="shared" ca="1" si="56"/>
        <v>0.13569097546100717</v>
      </c>
      <c r="H417" t="str">
        <f ca="1">IF(I417=J417,3,"")</f>
        <v/>
      </c>
      <c r="I417" t="str">
        <f ca="1">IF(I415=1,1,"")</f>
        <v/>
      </c>
      <c r="J417">
        <f ca="1">IF(H415=3,0,"")</f>
        <v>0</v>
      </c>
      <c r="L417" t="str">
        <f t="shared" ref="L417:AA432" si="60">IF($B417=L$2,SUM($H417:$J417),"")</f>
        <v/>
      </c>
      <c r="M417" t="str">
        <f t="shared" si="60"/>
        <v/>
      </c>
      <c r="N417" t="str">
        <f t="shared" si="60"/>
        <v/>
      </c>
      <c r="O417" t="str">
        <f t="shared" si="60"/>
        <v/>
      </c>
      <c r="P417" t="str">
        <f t="shared" si="60"/>
        <v/>
      </c>
      <c r="Q417" t="str">
        <f t="shared" si="60"/>
        <v/>
      </c>
      <c r="R417" t="str">
        <f t="shared" si="60"/>
        <v/>
      </c>
      <c r="S417" t="str">
        <f t="shared" si="60"/>
        <v/>
      </c>
      <c r="T417" t="str">
        <f t="shared" si="60"/>
        <v/>
      </c>
      <c r="U417" t="str">
        <f t="shared" si="60"/>
        <v/>
      </c>
      <c r="V417" t="str">
        <f t="shared" si="60"/>
        <v/>
      </c>
      <c r="W417" t="str">
        <f t="shared" si="60"/>
        <v/>
      </c>
      <c r="X417">
        <f ca="1">IF($B417=X$2,SUM($H417:$J417),"")</f>
        <v>0</v>
      </c>
      <c r="Y417" t="str">
        <f t="shared" si="60"/>
        <v/>
      </c>
      <c r="Z417" t="str">
        <f t="shared" si="60"/>
        <v/>
      </c>
      <c r="AA417" t="str">
        <f t="shared" si="60"/>
        <v/>
      </c>
      <c r="AB417" t="str">
        <f t="shared" si="59"/>
        <v/>
      </c>
      <c r="AC417" t="str">
        <f t="shared" si="59"/>
        <v/>
      </c>
      <c r="AD417" t="str">
        <f t="shared" si="59"/>
        <v/>
      </c>
      <c r="AE417" t="str">
        <f t="shared" si="59"/>
        <v/>
      </c>
    </row>
    <row r="418" spans="1:31" x14ac:dyDescent="0.25">
      <c r="A418" s="1">
        <v>43946</v>
      </c>
      <c r="B418" t="s">
        <v>1</v>
      </c>
      <c r="C418" s="2">
        <v>0.56999999999999995</v>
      </c>
      <c r="D418" s="2">
        <v>0.23</v>
      </c>
      <c r="F418" s="2">
        <f t="shared" ca="1" si="56"/>
        <v>0.75040413833729558</v>
      </c>
      <c r="L418" t="str">
        <f t="shared" si="60"/>
        <v/>
      </c>
      <c r="M418" t="str">
        <f t="shared" si="60"/>
        <v/>
      </c>
      <c r="N418" t="str">
        <f t="shared" si="60"/>
        <v/>
      </c>
      <c r="O418" t="str">
        <f t="shared" si="60"/>
        <v/>
      </c>
      <c r="P418" t="str">
        <f t="shared" si="60"/>
        <v/>
      </c>
      <c r="Q418" t="str">
        <f t="shared" si="60"/>
        <v/>
      </c>
      <c r="R418" t="str">
        <f t="shared" si="60"/>
        <v/>
      </c>
      <c r="S418" t="str">
        <f t="shared" si="60"/>
        <v/>
      </c>
      <c r="T418" t="str">
        <f t="shared" si="60"/>
        <v/>
      </c>
      <c r="U418" t="str">
        <f t="shared" si="60"/>
        <v/>
      </c>
      <c r="V418" t="str">
        <f t="shared" si="60"/>
        <v/>
      </c>
      <c r="W418" t="str">
        <f t="shared" si="60"/>
        <v/>
      </c>
      <c r="X418" t="str">
        <f t="shared" si="60"/>
        <v/>
      </c>
      <c r="Y418" t="str">
        <f t="shared" si="60"/>
        <v/>
      </c>
      <c r="Z418" t="str">
        <f t="shared" si="60"/>
        <v/>
      </c>
      <c r="AA418" t="str">
        <f t="shared" si="60"/>
        <v/>
      </c>
      <c r="AB418" t="str">
        <f t="shared" si="59"/>
        <v/>
      </c>
      <c r="AC418" t="str">
        <f t="shared" si="59"/>
        <v/>
      </c>
      <c r="AD418" t="str">
        <f t="shared" si="59"/>
        <v/>
      </c>
      <c r="AE418" t="str">
        <f t="shared" si="59"/>
        <v/>
      </c>
    </row>
    <row r="419" spans="1:31" x14ac:dyDescent="0.25">
      <c r="B419" t="s">
        <v>17</v>
      </c>
      <c r="F419" s="2">
        <f t="shared" ca="1" si="56"/>
        <v>0.15258143285385295</v>
      </c>
      <c r="H419" t="str">
        <f ca="1">IF(F419&gt;(C420+D418),3,"")</f>
        <v/>
      </c>
      <c r="I419" t="str">
        <f ca="1">IF(AND(F419&gt;D418,F419&lt;(D418+C420)),1,"")</f>
        <v/>
      </c>
      <c r="J419">
        <f ca="1">IF(OR(F419=D418,F419&lt;D418),0,"")</f>
        <v>0</v>
      </c>
      <c r="L419" t="str">
        <f t="shared" si="60"/>
        <v/>
      </c>
      <c r="M419" t="str">
        <f t="shared" si="60"/>
        <v/>
      </c>
      <c r="N419" t="str">
        <f t="shared" si="60"/>
        <v/>
      </c>
      <c r="O419" t="str">
        <f t="shared" si="60"/>
        <v/>
      </c>
      <c r="P419">
        <f ca="1">IF($B419=P$2,SUM($H419:$J419),"")</f>
        <v>0</v>
      </c>
      <c r="Q419" t="str">
        <f t="shared" si="60"/>
        <v/>
      </c>
      <c r="R419" t="str">
        <f t="shared" si="60"/>
        <v/>
      </c>
      <c r="S419" t="str">
        <f t="shared" si="60"/>
        <v/>
      </c>
      <c r="T419" t="str">
        <f t="shared" si="60"/>
        <v/>
      </c>
      <c r="U419" t="str">
        <f t="shared" si="60"/>
        <v/>
      </c>
      <c r="V419" t="str">
        <f t="shared" si="60"/>
        <v/>
      </c>
      <c r="W419" t="str">
        <f t="shared" si="60"/>
        <v/>
      </c>
      <c r="X419" t="str">
        <f t="shared" si="60"/>
        <v/>
      </c>
      <c r="Y419" t="str">
        <f t="shared" si="60"/>
        <v/>
      </c>
      <c r="Z419" t="str">
        <f t="shared" si="60"/>
        <v/>
      </c>
      <c r="AA419" t="str">
        <f t="shared" si="60"/>
        <v/>
      </c>
      <c r="AB419" t="str">
        <f t="shared" si="59"/>
        <v/>
      </c>
      <c r="AC419" t="str">
        <f t="shared" si="59"/>
        <v/>
      </c>
      <c r="AD419" t="str">
        <f t="shared" si="59"/>
        <v/>
      </c>
      <c r="AE419" t="str">
        <f t="shared" si="59"/>
        <v/>
      </c>
    </row>
    <row r="420" spans="1:31" x14ac:dyDescent="0.25">
      <c r="B420" t="s">
        <v>1</v>
      </c>
      <c r="C420" s="2">
        <v>0.2</v>
      </c>
      <c r="F420" s="2">
        <f t="shared" ca="1" si="56"/>
        <v>0.37610591199803611</v>
      </c>
      <c r="L420" t="str">
        <f t="shared" si="60"/>
        <v/>
      </c>
      <c r="M420" t="str">
        <f t="shared" si="60"/>
        <v/>
      </c>
      <c r="N420" t="str">
        <f t="shared" si="60"/>
        <v/>
      </c>
      <c r="O420" t="str">
        <f t="shared" si="60"/>
        <v/>
      </c>
      <c r="P420" t="str">
        <f t="shared" si="60"/>
        <v/>
      </c>
      <c r="Q420" t="str">
        <f t="shared" si="60"/>
        <v/>
      </c>
      <c r="R420" t="str">
        <f t="shared" si="60"/>
        <v/>
      </c>
      <c r="S420" t="str">
        <f t="shared" si="60"/>
        <v/>
      </c>
      <c r="T420" t="str">
        <f t="shared" si="60"/>
        <v/>
      </c>
      <c r="U420" t="str">
        <f t="shared" si="60"/>
        <v/>
      </c>
      <c r="V420" t="str">
        <f t="shared" si="60"/>
        <v/>
      </c>
      <c r="W420" t="str">
        <f t="shared" si="60"/>
        <v/>
      </c>
      <c r="X420" t="str">
        <f t="shared" si="60"/>
        <v/>
      </c>
      <c r="Y420" t="str">
        <f t="shared" si="60"/>
        <v/>
      </c>
      <c r="Z420" t="str">
        <f t="shared" si="60"/>
        <v/>
      </c>
      <c r="AA420" t="str">
        <f t="shared" si="60"/>
        <v/>
      </c>
      <c r="AB420" t="str">
        <f t="shared" si="59"/>
        <v/>
      </c>
      <c r="AC420" t="str">
        <f t="shared" si="59"/>
        <v/>
      </c>
      <c r="AD420" t="str">
        <f t="shared" si="59"/>
        <v/>
      </c>
      <c r="AE420" t="str">
        <f t="shared" si="59"/>
        <v/>
      </c>
    </row>
    <row r="421" spans="1:31" x14ac:dyDescent="0.25">
      <c r="B421" t="s">
        <v>7</v>
      </c>
      <c r="F421" s="2">
        <f t="shared" ca="1" si="56"/>
        <v>0.89613708818090865</v>
      </c>
      <c r="H421">
        <f ca="1">IF(I421=J421,3,"")</f>
        <v>3</v>
      </c>
      <c r="I421" t="str">
        <f ca="1">IF(I419=1,1,"")</f>
        <v/>
      </c>
      <c r="J421" t="str">
        <f ca="1">IF(H419=3,0,"")</f>
        <v/>
      </c>
      <c r="L421" t="str">
        <f t="shared" si="60"/>
        <v/>
      </c>
      <c r="M421" t="str">
        <f t="shared" si="60"/>
        <v/>
      </c>
      <c r="N421" t="str">
        <f t="shared" si="60"/>
        <v/>
      </c>
      <c r="O421" t="str">
        <f t="shared" si="60"/>
        <v/>
      </c>
      <c r="P421" t="str">
        <f t="shared" si="60"/>
        <v/>
      </c>
      <c r="Q421" t="str">
        <f t="shared" si="60"/>
        <v/>
      </c>
      <c r="R421" t="str">
        <f t="shared" si="60"/>
        <v/>
      </c>
      <c r="S421" t="str">
        <f t="shared" si="60"/>
        <v/>
      </c>
      <c r="T421">
        <f ca="1">IF($B421=T$2,SUM($H421:$J421),"")</f>
        <v>3</v>
      </c>
      <c r="U421" t="str">
        <f t="shared" si="60"/>
        <v/>
      </c>
      <c r="V421" t="str">
        <f t="shared" si="60"/>
        <v/>
      </c>
      <c r="W421" t="str">
        <f t="shared" si="60"/>
        <v/>
      </c>
      <c r="X421" t="str">
        <f t="shared" si="60"/>
        <v/>
      </c>
      <c r="Y421" t="str">
        <f t="shared" si="60"/>
        <v/>
      </c>
      <c r="Z421" t="str">
        <f t="shared" si="60"/>
        <v/>
      </c>
      <c r="AA421" t="str">
        <f t="shared" si="60"/>
        <v/>
      </c>
      <c r="AB421" t="str">
        <f t="shared" si="59"/>
        <v/>
      </c>
      <c r="AC421" t="str">
        <f t="shared" si="59"/>
        <v/>
      </c>
      <c r="AD421" t="str">
        <f t="shared" si="59"/>
        <v/>
      </c>
      <c r="AE421" t="str">
        <f t="shared" si="59"/>
        <v/>
      </c>
    </row>
    <row r="422" spans="1:31" x14ac:dyDescent="0.25">
      <c r="A422" s="1">
        <v>43946</v>
      </c>
      <c r="B422" t="s">
        <v>1</v>
      </c>
      <c r="C422" s="2">
        <v>0.52</v>
      </c>
      <c r="D422" s="2">
        <v>0.23</v>
      </c>
      <c r="F422" s="2">
        <f t="shared" ca="1" si="56"/>
        <v>0.29869079676628452</v>
      </c>
      <c r="L422" t="str">
        <f t="shared" si="60"/>
        <v/>
      </c>
      <c r="M422" t="str">
        <f t="shared" si="60"/>
        <v/>
      </c>
      <c r="N422" t="str">
        <f t="shared" si="60"/>
        <v/>
      </c>
      <c r="O422" t="str">
        <f t="shared" si="60"/>
        <v/>
      </c>
      <c r="P422" t="str">
        <f t="shared" si="60"/>
        <v/>
      </c>
      <c r="Q422" t="str">
        <f t="shared" si="60"/>
        <v/>
      </c>
      <c r="R422" t="str">
        <f t="shared" si="60"/>
        <v/>
      </c>
      <c r="S422" t="str">
        <f t="shared" si="60"/>
        <v/>
      </c>
      <c r="T422" t="str">
        <f t="shared" si="60"/>
        <v/>
      </c>
      <c r="U422" t="str">
        <f t="shared" si="60"/>
        <v/>
      </c>
      <c r="V422" t="str">
        <f t="shared" si="60"/>
        <v/>
      </c>
      <c r="W422" t="str">
        <f t="shared" si="60"/>
        <v/>
      </c>
      <c r="X422" t="str">
        <f t="shared" si="60"/>
        <v/>
      </c>
      <c r="Y422" t="str">
        <f t="shared" si="60"/>
        <v/>
      </c>
      <c r="Z422" t="str">
        <f t="shared" si="60"/>
        <v/>
      </c>
      <c r="AA422" t="str">
        <f t="shared" si="60"/>
        <v/>
      </c>
      <c r="AB422" t="str">
        <f t="shared" si="59"/>
        <v/>
      </c>
      <c r="AC422" t="str">
        <f t="shared" si="59"/>
        <v/>
      </c>
      <c r="AD422" t="str">
        <f t="shared" si="59"/>
        <v/>
      </c>
      <c r="AE422" t="str">
        <f t="shared" si="59"/>
        <v/>
      </c>
    </row>
    <row r="423" spans="1:31" x14ac:dyDescent="0.25">
      <c r="B423" t="s">
        <v>20</v>
      </c>
      <c r="F423" s="2">
        <f t="shared" ca="1" si="56"/>
        <v>0.60762032233408936</v>
      </c>
      <c r="H423">
        <f ca="1">IF(F423&gt;(C424+D422),3,"")</f>
        <v>3</v>
      </c>
      <c r="I423" t="str">
        <f ca="1">IF(AND(F423&gt;D422,F423&lt;(D422+C424)),1,"")</f>
        <v/>
      </c>
      <c r="J423" t="str">
        <f ca="1">IF(OR(F423=D422,F423&lt;D422),0,"")</f>
        <v/>
      </c>
      <c r="L423" t="str">
        <f t="shared" si="60"/>
        <v/>
      </c>
      <c r="M423" t="str">
        <f t="shared" si="60"/>
        <v/>
      </c>
      <c r="N423" t="str">
        <f t="shared" si="60"/>
        <v/>
      </c>
      <c r="O423" t="str">
        <f t="shared" si="60"/>
        <v/>
      </c>
      <c r="P423" t="str">
        <f t="shared" si="60"/>
        <v/>
      </c>
      <c r="Q423">
        <f ca="1">IF($B423=Q$2,SUM($H423:$J423),"")</f>
        <v>3</v>
      </c>
      <c r="R423" t="str">
        <f t="shared" si="60"/>
        <v/>
      </c>
      <c r="S423" t="str">
        <f t="shared" si="60"/>
        <v/>
      </c>
      <c r="T423" t="str">
        <f t="shared" si="60"/>
        <v/>
      </c>
      <c r="U423" t="str">
        <f t="shared" si="60"/>
        <v/>
      </c>
      <c r="V423" t="str">
        <f t="shared" si="60"/>
        <v/>
      </c>
      <c r="W423" t="str">
        <f t="shared" si="60"/>
        <v/>
      </c>
      <c r="X423" t="str">
        <f t="shared" si="60"/>
        <v/>
      </c>
      <c r="Y423" t="str">
        <f t="shared" si="60"/>
        <v/>
      </c>
      <c r="Z423" t="str">
        <f t="shared" si="60"/>
        <v/>
      </c>
      <c r="AA423" t="str">
        <f t="shared" si="60"/>
        <v/>
      </c>
      <c r="AB423" t="str">
        <f t="shared" si="59"/>
        <v/>
      </c>
      <c r="AC423" t="str">
        <f t="shared" si="59"/>
        <v/>
      </c>
      <c r="AD423" t="str">
        <f t="shared" si="59"/>
        <v/>
      </c>
      <c r="AE423" t="str">
        <f t="shared" si="59"/>
        <v/>
      </c>
    </row>
    <row r="424" spans="1:31" x14ac:dyDescent="0.25">
      <c r="B424" t="s">
        <v>1</v>
      </c>
      <c r="C424" s="2">
        <v>0.25</v>
      </c>
      <c r="F424" s="2">
        <f t="shared" ca="1" si="56"/>
        <v>0.78020816672329152</v>
      </c>
      <c r="L424" t="str">
        <f t="shared" si="60"/>
        <v/>
      </c>
      <c r="M424" t="str">
        <f t="shared" si="60"/>
        <v/>
      </c>
      <c r="N424" t="str">
        <f t="shared" si="60"/>
        <v/>
      </c>
      <c r="O424" t="str">
        <f t="shared" si="60"/>
        <v/>
      </c>
      <c r="P424" t="str">
        <f t="shared" si="60"/>
        <v/>
      </c>
      <c r="Q424" t="str">
        <f t="shared" si="60"/>
        <v/>
      </c>
      <c r="R424" t="str">
        <f t="shared" si="60"/>
        <v/>
      </c>
      <c r="S424" t="str">
        <f t="shared" si="60"/>
        <v/>
      </c>
      <c r="T424" t="str">
        <f t="shared" si="60"/>
        <v/>
      </c>
      <c r="U424" t="str">
        <f t="shared" si="60"/>
        <v/>
      </c>
      <c r="V424" t="str">
        <f t="shared" si="60"/>
        <v/>
      </c>
      <c r="W424" t="str">
        <f t="shared" si="60"/>
        <v/>
      </c>
      <c r="X424" t="str">
        <f t="shared" si="60"/>
        <v/>
      </c>
      <c r="Y424" t="str">
        <f t="shared" si="60"/>
        <v/>
      </c>
      <c r="Z424" t="str">
        <f t="shared" si="60"/>
        <v/>
      </c>
      <c r="AA424" t="str">
        <f t="shared" si="60"/>
        <v/>
      </c>
      <c r="AB424" t="str">
        <f t="shared" si="59"/>
        <v/>
      </c>
      <c r="AC424" t="str">
        <f t="shared" si="59"/>
        <v/>
      </c>
      <c r="AD424" t="str">
        <f t="shared" si="59"/>
        <v/>
      </c>
      <c r="AE424" t="str">
        <f t="shared" si="59"/>
        <v/>
      </c>
    </row>
    <row r="425" spans="1:31" x14ac:dyDescent="0.25">
      <c r="B425" t="s">
        <v>19</v>
      </c>
      <c r="F425" s="2">
        <f t="shared" ca="1" si="56"/>
        <v>0.55222943012551262</v>
      </c>
      <c r="H425" t="str">
        <f ca="1">IF(I425=J425,3,"")</f>
        <v/>
      </c>
      <c r="I425" t="str">
        <f ca="1">IF(I423=1,1,"")</f>
        <v/>
      </c>
      <c r="J425">
        <f ca="1">IF(H423=3,0,"")</f>
        <v>0</v>
      </c>
      <c r="L425" t="str">
        <f t="shared" si="60"/>
        <v/>
      </c>
      <c r="M425" t="str">
        <f t="shared" si="60"/>
        <v/>
      </c>
      <c r="N425" t="str">
        <f t="shared" si="60"/>
        <v/>
      </c>
      <c r="O425" t="str">
        <f t="shared" si="60"/>
        <v/>
      </c>
      <c r="P425" t="str">
        <f t="shared" si="60"/>
        <v/>
      </c>
      <c r="Q425" t="str">
        <f t="shared" si="60"/>
        <v/>
      </c>
      <c r="R425" t="str">
        <f t="shared" si="60"/>
        <v/>
      </c>
      <c r="S425" t="str">
        <f t="shared" si="60"/>
        <v/>
      </c>
      <c r="T425" t="str">
        <f t="shared" si="60"/>
        <v/>
      </c>
      <c r="U425">
        <f ca="1">IF($B425=U$2,SUM($H425:$J425),"")</f>
        <v>0</v>
      </c>
      <c r="V425" t="str">
        <f t="shared" si="60"/>
        <v/>
      </c>
      <c r="W425" t="str">
        <f t="shared" si="60"/>
        <v/>
      </c>
      <c r="X425" t="str">
        <f t="shared" si="60"/>
        <v/>
      </c>
      <c r="Y425" t="str">
        <f t="shared" si="60"/>
        <v/>
      </c>
      <c r="Z425" t="str">
        <f t="shared" si="60"/>
        <v/>
      </c>
      <c r="AA425" t="str">
        <f t="shared" si="60"/>
        <v/>
      </c>
      <c r="AB425" t="str">
        <f t="shared" si="59"/>
        <v/>
      </c>
      <c r="AC425" t="str">
        <f t="shared" si="59"/>
        <v/>
      </c>
      <c r="AD425" t="str">
        <f t="shared" si="59"/>
        <v/>
      </c>
      <c r="AE425" t="str">
        <f t="shared" si="59"/>
        <v/>
      </c>
    </row>
    <row r="426" spans="1:31" x14ac:dyDescent="0.25">
      <c r="A426" s="1">
        <v>43946</v>
      </c>
      <c r="B426" t="s">
        <v>1</v>
      </c>
      <c r="C426" s="2">
        <v>0.45</v>
      </c>
      <c r="D426" s="2">
        <v>0.27</v>
      </c>
      <c r="F426" s="2">
        <f t="shared" ca="1" si="56"/>
        <v>0.14526122162802135</v>
      </c>
      <c r="L426" t="str">
        <f t="shared" si="60"/>
        <v/>
      </c>
      <c r="M426" t="str">
        <f t="shared" si="60"/>
        <v/>
      </c>
      <c r="N426" t="str">
        <f t="shared" si="60"/>
        <v/>
      </c>
      <c r="O426" t="str">
        <f t="shared" si="60"/>
        <v/>
      </c>
      <c r="P426" t="str">
        <f t="shared" si="60"/>
        <v/>
      </c>
      <c r="Q426" t="str">
        <f t="shared" si="60"/>
        <v/>
      </c>
      <c r="R426" t="str">
        <f t="shared" si="60"/>
        <v/>
      </c>
      <c r="S426" t="str">
        <f t="shared" si="60"/>
        <v/>
      </c>
      <c r="T426" t="str">
        <f t="shared" si="60"/>
        <v/>
      </c>
      <c r="U426" t="str">
        <f t="shared" si="60"/>
        <v/>
      </c>
      <c r="V426" t="str">
        <f t="shared" si="60"/>
        <v/>
      </c>
      <c r="W426" t="str">
        <f t="shared" si="60"/>
        <v/>
      </c>
      <c r="X426" t="str">
        <f t="shared" si="60"/>
        <v/>
      </c>
      <c r="Y426" t="str">
        <f t="shared" si="60"/>
        <v/>
      </c>
      <c r="Z426" t="str">
        <f t="shared" si="60"/>
        <v/>
      </c>
      <c r="AA426" t="str">
        <f t="shared" si="60"/>
        <v/>
      </c>
      <c r="AB426" t="str">
        <f t="shared" si="59"/>
        <v/>
      </c>
      <c r="AC426" t="str">
        <f t="shared" si="59"/>
        <v/>
      </c>
      <c r="AD426" t="str">
        <f t="shared" si="59"/>
        <v/>
      </c>
      <c r="AE426" t="str">
        <f t="shared" si="59"/>
        <v/>
      </c>
    </row>
    <row r="427" spans="1:31" x14ac:dyDescent="0.25">
      <c r="B427" t="s">
        <v>2</v>
      </c>
      <c r="F427" s="2">
        <f t="shared" ca="1" si="56"/>
        <v>9.719226214704535E-2</v>
      </c>
      <c r="H427" t="str">
        <f ca="1">IF(F427&gt;(C428+D426),3,"")</f>
        <v/>
      </c>
      <c r="I427" t="str">
        <f ca="1">IF(AND(F427&gt;D426,F427&lt;(D426+C428)),1,"")</f>
        <v/>
      </c>
      <c r="J427">
        <f ca="1">IF(OR(F427=D426,F427&lt;D426),0,"")</f>
        <v>0</v>
      </c>
      <c r="L427" t="str">
        <f t="shared" si="60"/>
        <v/>
      </c>
      <c r="M427" t="str">
        <f t="shared" si="60"/>
        <v/>
      </c>
      <c r="N427" t="str">
        <f t="shared" si="60"/>
        <v/>
      </c>
      <c r="O427" t="str">
        <f t="shared" si="60"/>
        <v/>
      </c>
      <c r="P427" t="str">
        <f t="shared" si="60"/>
        <v/>
      </c>
      <c r="Q427" t="str">
        <f t="shared" si="60"/>
        <v/>
      </c>
      <c r="R427">
        <f ca="1">IF($B427=R$2,SUM($H427:$J427),"")</f>
        <v>0</v>
      </c>
      <c r="S427" t="str">
        <f t="shared" si="60"/>
        <v/>
      </c>
      <c r="T427" t="str">
        <f t="shared" si="60"/>
        <v/>
      </c>
      <c r="U427" t="str">
        <f t="shared" si="60"/>
        <v/>
      </c>
      <c r="V427" t="str">
        <f t="shared" si="60"/>
        <v/>
      </c>
      <c r="W427" t="str">
        <f t="shared" si="60"/>
        <v/>
      </c>
      <c r="X427" t="str">
        <f t="shared" si="60"/>
        <v/>
      </c>
      <c r="Y427" t="str">
        <f t="shared" si="60"/>
        <v/>
      </c>
      <c r="Z427" t="str">
        <f t="shared" si="60"/>
        <v/>
      </c>
      <c r="AA427" t="str">
        <f t="shared" si="60"/>
        <v/>
      </c>
      <c r="AB427" t="str">
        <f t="shared" si="59"/>
        <v/>
      </c>
      <c r="AC427" t="str">
        <f t="shared" si="59"/>
        <v/>
      </c>
      <c r="AD427" t="str">
        <f t="shared" si="59"/>
        <v/>
      </c>
      <c r="AE427" t="str">
        <f t="shared" si="59"/>
        <v/>
      </c>
    </row>
    <row r="428" spans="1:31" x14ac:dyDescent="0.25">
      <c r="B428" t="s">
        <v>1</v>
      </c>
      <c r="C428" s="2">
        <v>0.27</v>
      </c>
      <c r="F428" s="2">
        <f t="shared" ca="1" si="56"/>
        <v>0.1825494157130404</v>
      </c>
      <c r="L428" t="str">
        <f t="shared" si="60"/>
        <v/>
      </c>
      <c r="M428" t="str">
        <f t="shared" si="60"/>
        <v/>
      </c>
      <c r="N428" t="str">
        <f t="shared" si="60"/>
        <v/>
      </c>
      <c r="O428" t="str">
        <f t="shared" si="60"/>
        <v/>
      </c>
      <c r="P428" t="str">
        <f t="shared" si="60"/>
        <v/>
      </c>
      <c r="Q428" t="str">
        <f t="shared" si="60"/>
        <v/>
      </c>
      <c r="R428" t="str">
        <f t="shared" si="60"/>
        <v/>
      </c>
      <c r="S428" t="str">
        <f t="shared" si="60"/>
        <v/>
      </c>
      <c r="T428" t="str">
        <f t="shared" si="60"/>
        <v/>
      </c>
      <c r="U428" t="str">
        <f t="shared" si="60"/>
        <v/>
      </c>
      <c r="V428" t="str">
        <f t="shared" si="60"/>
        <v/>
      </c>
      <c r="W428" t="str">
        <f t="shared" si="60"/>
        <v/>
      </c>
      <c r="X428" t="str">
        <f t="shared" si="60"/>
        <v/>
      </c>
      <c r="Y428" t="str">
        <f t="shared" si="60"/>
        <v/>
      </c>
      <c r="Z428" t="str">
        <f t="shared" si="60"/>
        <v/>
      </c>
      <c r="AA428" t="str">
        <f t="shared" si="60"/>
        <v/>
      </c>
      <c r="AB428" t="str">
        <f t="shared" si="59"/>
        <v/>
      </c>
      <c r="AC428" t="str">
        <f t="shared" si="59"/>
        <v/>
      </c>
      <c r="AD428" t="str">
        <f t="shared" si="59"/>
        <v/>
      </c>
      <c r="AE428" t="str">
        <f t="shared" si="59"/>
        <v/>
      </c>
    </row>
    <row r="429" spans="1:31" x14ac:dyDescent="0.25">
      <c r="B429" t="s">
        <v>14</v>
      </c>
      <c r="F429" s="2">
        <f t="shared" ca="1" si="56"/>
        <v>0.9230676074350338</v>
      </c>
      <c r="H429">
        <f ca="1">IF(I429=J429,3,"")</f>
        <v>3</v>
      </c>
      <c r="I429" t="str">
        <f ca="1">IF(I427=1,1,"")</f>
        <v/>
      </c>
      <c r="J429" t="str">
        <f ca="1">IF(H427=3,0,"")</f>
        <v/>
      </c>
      <c r="L429" t="str">
        <f t="shared" si="60"/>
        <v/>
      </c>
      <c r="M429" t="str">
        <f t="shared" si="60"/>
        <v/>
      </c>
      <c r="N429" t="str">
        <f t="shared" si="60"/>
        <v/>
      </c>
      <c r="O429" t="str">
        <f t="shared" si="60"/>
        <v/>
      </c>
      <c r="P429" t="str">
        <f t="shared" si="60"/>
        <v/>
      </c>
      <c r="Q429" t="str">
        <f t="shared" si="60"/>
        <v/>
      </c>
      <c r="R429" t="str">
        <f t="shared" si="60"/>
        <v/>
      </c>
      <c r="S429" t="str">
        <f t="shared" si="60"/>
        <v/>
      </c>
      <c r="T429" t="str">
        <f t="shared" si="60"/>
        <v/>
      </c>
      <c r="U429" t="str">
        <f t="shared" si="60"/>
        <v/>
      </c>
      <c r="V429" t="str">
        <f t="shared" si="60"/>
        <v/>
      </c>
      <c r="W429">
        <f ca="1">IF($B429=W$2,SUM($H429:$J429),"")</f>
        <v>3</v>
      </c>
      <c r="X429" t="str">
        <f t="shared" si="60"/>
        <v/>
      </c>
      <c r="Y429" t="str">
        <f t="shared" si="60"/>
        <v/>
      </c>
      <c r="Z429" t="str">
        <f t="shared" si="60"/>
        <v/>
      </c>
      <c r="AA429" t="str">
        <f t="shared" si="60"/>
        <v/>
      </c>
      <c r="AB429" t="str">
        <f t="shared" si="59"/>
        <v/>
      </c>
      <c r="AC429" t="str">
        <f t="shared" si="59"/>
        <v/>
      </c>
      <c r="AD429" t="str">
        <f t="shared" si="59"/>
        <v/>
      </c>
      <c r="AE429" t="str">
        <f t="shared" si="59"/>
        <v/>
      </c>
    </row>
    <row r="430" spans="1:31" x14ac:dyDescent="0.25">
      <c r="A430" s="1">
        <v>43946</v>
      </c>
      <c r="B430" t="s">
        <v>1</v>
      </c>
      <c r="C430" s="2">
        <v>0.56000000000000005</v>
      </c>
      <c r="D430" s="2">
        <v>0.25</v>
      </c>
      <c r="F430" s="2">
        <f t="shared" ca="1" si="56"/>
        <v>0.85512437274904363</v>
      </c>
      <c r="L430" t="str">
        <f t="shared" si="60"/>
        <v/>
      </c>
      <c r="M430" t="str">
        <f t="shared" si="60"/>
        <v/>
      </c>
      <c r="N430" t="str">
        <f t="shared" si="60"/>
        <v/>
      </c>
      <c r="O430" t="str">
        <f t="shared" si="60"/>
        <v/>
      </c>
      <c r="P430" t="str">
        <f t="shared" si="60"/>
        <v/>
      </c>
      <c r="Q430" t="str">
        <f t="shared" si="60"/>
        <v/>
      </c>
      <c r="R430" t="str">
        <f t="shared" si="60"/>
        <v/>
      </c>
      <c r="S430" t="str">
        <f t="shared" si="60"/>
        <v/>
      </c>
      <c r="T430" t="str">
        <f t="shared" si="60"/>
        <v/>
      </c>
      <c r="U430" t="str">
        <f t="shared" si="60"/>
        <v/>
      </c>
      <c r="V430" t="str">
        <f t="shared" si="60"/>
        <v/>
      </c>
      <c r="W430" t="str">
        <f t="shared" si="60"/>
        <v/>
      </c>
      <c r="X430" t="str">
        <f t="shared" si="60"/>
        <v/>
      </c>
      <c r="Y430" t="str">
        <f t="shared" si="60"/>
        <v/>
      </c>
      <c r="Z430" t="str">
        <f t="shared" si="60"/>
        <v/>
      </c>
      <c r="AA430" t="str">
        <f t="shared" si="60"/>
        <v/>
      </c>
      <c r="AB430" t="str">
        <f t="shared" si="59"/>
        <v/>
      </c>
      <c r="AC430" t="str">
        <f t="shared" si="59"/>
        <v/>
      </c>
      <c r="AD430" t="str">
        <f t="shared" si="59"/>
        <v/>
      </c>
      <c r="AE430" t="str">
        <f t="shared" si="59"/>
        <v/>
      </c>
    </row>
    <row r="431" spans="1:31" x14ac:dyDescent="0.25">
      <c r="B431" t="s">
        <v>13</v>
      </c>
      <c r="F431" s="2">
        <f t="shared" ca="1" si="56"/>
        <v>0.8480638969893366</v>
      </c>
      <c r="H431">
        <f ca="1">IF(F431&gt;(C432+D430),3,"")</f>
        <v>3</v>
      </c>
      <c r="I431" t="str">
        <f ca="1">IF(AND(F431&gt;D430,F431&lt;(D430+C432)),1,"")</f>
        <v/>
      </c>
      <c r="J431" t="str">
        <f ca="1">IF(OR(F431=D430,F431&lt;D430),0,"")</f>
        <v/>
      </c>
      <c r="L431" t="str">
        <f t="shared" si="60"/>
        <v/>
      </c>
      <c r="M431" t="str">
        <f t="shared" si="60"/>
        <v/>
      </c>
      <c r="N431" t="str">
        <f t="shared" si="60"/>
        <v/>
      </c>
      <c r="O431" t="str">
        <f t="shared" si="60"/>
        <v/>
      </c>
      <c r="P431" t="str">
        <f t="shared" si="60"/>
        <v/>
      </c>
      <c r="Q431" t="str">
        <f t="shared" si="60"/>
        <v/>
      </c>
      <c r="R431" t="str">
        <f t="shared" si="60"/>
        <v/>
      </c>
      <c r="S431" t="str">
        <f t="shared" si="60"/>
        <v/>
      </c>
      <c r="T431" t="str">
        <f t="shared" si="60"/>
        <v/>
      </c>
      <c r="U431" t="str">
        <f t="shared" si="60"/>
        <v/>
      </c>
      <c r="V431" t="str">
        <f t="shared" si="60"/>
        <v/>
      </c>
      <c r="W431" t="str">
        <f t="shared" si="60"/>
        <v/>
      </c>
      <c r="X431" t="str">
        <f t="shared" si="60"/>
        <v/>
      </c>
      <c r="Y431" t="str">
        <f t="shared" si="60"/>
        <v/>
      </c>
      <c r="Z431" t="str">
        <f t="shared" si="60"/>
        <v/>
      </c>
      <c r="AA431" t="str">
        <f t="shared" si="60"/>
        <v/>
      </c>
      <c r="AB431" t="str">
        <f t="shared" si="59"/>
        <v/>
      </c>
      <c r="AC431" t="str">
        <f t="shared" si="59"/>
        <v/>
      </c>
      <c r="AD431">
        <f ca="1">IF($B431=AD$2,SUM($H431:$J431),"")</f>
        <v>3</v>
      </c>
      <c r="AE431" t="str">
        <f t="shared" si="59"/>
        <v/>
      </c>
    </row>
    <row r="432" spans="1:31" x14ac:dyDescent="0.25">
      <c r="B432" t="s">
        <v>1</v>
      </c>
      <c r="C432" s="2">
        <v>0.19</v>
      </c>
      <c r="F432" s="2">
        <f t="shared" ca="1" si="56"/>
        <v>0.21914279305672579</v>
      </c>
      <c r="L432" t="str">
        <f t="shared" si="60"/>
        <v/>
      </c>
      <c r="M432" t="str">
        <f t="shared" si="60"/>
        <v/>
      </c>
      <c r="N432" t="str">
        <f t="shared" si="60"/>
        <v/>
      </c>
      <c r="O432" t="str">
        <f t="shared" si="60"/>
        <v/>
      </c>
      <c r="P432" t="str">
        <f t="shared" si="60"/>
        <v/>
      </c>
      <c r="Q432" t="str">
        <f t="shared" si="60"/>
        <v/>
      </c>
      <c r="R432" t="str">
        <f t="shared" si="60"/>
        <v/>
      </c>
      <c r="S432" t="str">
        <f t="shared" si="60"/>
        <v/>
      </c>
      <c r="T432" t="str">
        <f t="shared" si="60"/>
        <v/>
      </c>
      <c r="U432" t="str">
        <f t="shared" si="60"/>
        <v/>
      </c>
      <c r="V432" t="str">
        <f t="shared" si="60"/>
        <v/>
      </c>
      <c r="W432" t="str">
        <f t="shared" si="60"/>
        <v/>
      </c>
      <c r="X432" t="str">
        <f t="shared" si="60"/>
        <v/>
      </c>
      <c r="Y432" t="str">
        <f t="shared" si="60"/>
        <v/>
      </c>
      <c r="Z432" t="str">
        <f t="shared" si="60"/>
        <v/>
      </c>
      <c r="AA432" t="str">
        <f t="shared" ref="AA432:AE447" si="61">IF($B432=AA$2,SUM($H432:$J432),"")</f>
        <v/>
      </c>
      <c r="AB432" t="str">
        <f t="shared" si="61"/>
        <v/>
      </c>
      <c r="AC432" t="str">
        <f t="shared" si="61"/>
        <v/>
      </c>
      <c r="AD432" t="str">
        <f t="shared" si="61"/>
        <v/>
      </c>
      <c r="AE432" t="str">
        <f t="shared" si="61"/>
        <v/>
      </c>
    </row>
    <row r="433" spans="1:31" x14ac:dyDescent="0.25">
      <c r="B433" t="s">
        <v>8</v>
      </c>
      <c r="F433" s="2">
        <f t="shared" ca="1" si="56"/>
        <v>0.87033323664994355</v>
      </c>
      <c r="H433" t="str">
        <f ca="1">IF(I433=J433,3,"")</f>
        <v/>
      </c>
      <c r="I433" t="str">
        <f ca="1">IF(I431=1,1,"")</f>
        <v/>
      </c>
      <c r="J433">
        <f ca="1">IF(H431=3,0,"")</f>
        <v>0</v>
      </c>
      <c r="L433" t="str">
        <f t="shared" ref="L433:AA448" si="62">IF($B433=L$2,SUM($H433:$J433),"")</f>
        <v/>
      </c>
      <c r="M433" t="str">
        <f t="shared" si="62"/>
        <v/>
      </c>
      <c r="N433" t="str">
        <f t="shared" si="62"/>
        <v/>
      </c>
      <c r="O433" t="str">
        <f t="shared" si="62"/>
        <v/>
      </c>
      <c r="P433" t="str">
        <f t="shared" si="62"/>
        <v/>
      </c>
      <c r="Q433" t="str">
        <f t="shared" si="62"/>
        <v/>
      </c>
      <c r="R433" t="str">
        <f t="shared" si="62"/>
        <v/>
      </c>
      <c r="S433" t="str">
        <f t="shared" si="62"/>
        <v/>
      </c>
      <c r="T433" t="str">
        <f t="shared" si="62"/>
        <v/>
      </c>
      <c r="U433" t="str">
        <f t="shared" si="62"/>
        <v/>
      </c>
      <c r="V433" t="str">
        <f t="shared" si="62"/>
        <v/>
      </c>
      <c r="W433" t="str">
        <f t="shared" si="62"/>
        <v/>
      </c>
      <c r="X433" t="str">
        <f t="shared" si="62"/>
        <v/>
      </c>
      <c r="Y433">
        <f ca="1">IF($B433=Y$2,SUM($H433:$J433),"")</f>
        <v>0</v>
      </c>
      <c r="Z433" t="str">
        <f t="shared" si="62"/>
        <v/>
      </c>
      <c r="AA433" t="str">
        <f t="shared" si="62"/>
        <v/>
      </c>
      <c r="AB433" t="str">
        <f t="shared" si="61"/>
        <v/>
      </c>
      <c r="AC433" t="str">
        <f t="shared" si="61"/>
        <v/>
      </c>
      <c r="AD433" t="str">
        <f t="shared" si="61"/>
        <v/>
      </c>
      <c r="AE433" t="str">
        <f t="shared" si="61"/>
        <v/>
      </c>
    </row>
    <row r="434" spans="1:31" x14ac:dyDescent="0.25">
      <c r="A434" s="1">
        <v>43946</v>
      </c>
      <c r="B434" t="s">
        <v>1</v>
      </c>
      <c r="C434" s="2">
        <v>0.25</v>
      </c>
      <c r="D434" s="2">
        <v>0.24</v>
      </c>
      <c r="F434" s="2">
        <f t="shared" ca="1" si="56"/>
        <v>0.26747184908981625</v>
      </c>
      <c r="L434" t="str">
        <f t="shared" si="62"/>
        <v/>
      </c>
      <c r="M434" t="str">
        <f t="shared" si="62"/>
        <v/>
      </c>
      <c r="N434" t="str">
        <f t="shared" si="62"/>
        <v/>
      </c>
      <c r="O434" t="str">
        <f t="shared" si="62"/>
        <v/>
      </c>
      <c r="P434" t="str">
        <f t="shared" si="62"/>
        <v/>
      </c>
      <c r="Q434" t="str">
        <f t="shared" si="62"/>
        <v/>
      </c>
      <c r="R434" t="str">
        <f t="shared" si="62"/>
        <v/>
      </c>
      <c r="S434" t="str">
        <f t="shared" si="62"/>
        <v/>
      </c>
      <c r="T434" t="str">
        <f t="shared" si="62"/>
        <v/>
      </c>
      <c r="U434" t="str">
        <f t="shared" si="62"/>
        <v/>
      </c>
      <c r="V434" t="str">
        <f t="shared" si="62"/>
        <v/>
      </c>
      <c r="W434" t="str">
        <f t="shared" si="62"/>
        <v/>
      </c>
      <c r="X434" t="str">
        <f t="shared" si="62"/>
        <v/>
      </c>
      <c r="Y434" t="str">
        <f t="shared" si="62"/>
        <v/>
      </c>
      <c r="Z434" t="str">
        <f t="shared" si="62"/>
        <v/>
      </c>
      <c r="AA434" t="str">
        <f t="shared" si="62"/>
        <v/>
      </c>
      <c r="AB434" t="str">
        <f t="shared" si="61"/>
        <v/>
      </c>
      <c r="AC434" t="str">
        <f t="shared" si="61"/>
        <v/>
      </c>
      <c r="AD434" t="str">
        <f t="shared" si="61"/>
        <v/>
      </c>
      <c r="AE434" t="str">
        <f t="shared" si="61"/>
        <v/>
      </c>
    </row>
    <row r="435" spans="1:31" x14ac:dyDescent="0.25">
      <c r="B435" t="s">
        <v>15</v>
      </c>
      <c r="F435" s="2">
        <f t="shared" ca="1" si="56"/>
        <v>0.74821710124494589</v>
      </c>
      <c r="H435" t="str">
        <f ca="1">IF(F435&gt;(C436+D434),3,"")</f>
        <v/>
      </c>
      <c r="I435">
        <f ca="1">IF(AND(F435&gt;D434,F435&lt;(D434+C436)),1,"")</f>
        <v>1</v>
      </c>
      <c r="J435" t="str">
        <f ca="1">IF(OR(F435=D434,F435&lt;D434),0,"")</f>
        <v/>
      </c>
      <c r="L435" t="str">
        <f t="shared" si="62"/>
        <v/>
      </c>
      <c r="M435" t="str">
        <f t="shared" si="62"/>
        <v/>
      </c>
      <c r="N435" t="str">
        <f t="shared" si="62"/>
        <v/>
      </c>
      <c r="O435" t="str">
        <f t="shared" si="62"/>
        <v/>
      </c>
      <c r="P435" t="str">
        <f t="shared" si="62"/>
        <v/>
      </c>
      <c r="Q435" t="str">
        <f t="shared" si="62"/>
        <v/>
      </c>
      <c r="R435" t="str">
        <f t="shared" si="62"/>
        <v/>
      </c>
      <c r="S435" t="str">
        <f t="shared" si="62"/>
        <v/>
      </c>
      <c r="T435" t="str">
        <f t="shared" si="62"/>
        <v/>
      </c>
      <c r="U435" t="str">
        <f t="shared" si="62"/>
        <v/>
      </c>
      <c r="V435" t="str">
        <f t="shared" si="62"/>
        <v/>
      </c>
      <c r="W435" t="str">
        <f t="shared" si="62"/>
        <v/>
      </c>
      <c r="X435" t="str">
        <f t="shared" si="62"/>
        <v/>
      </c>
      <c r="Y435" t="str">
        <f t="shared" si="62"/>
        <v/>
      </c>
      <c r="Z435" t="str">
        <f t="shared" si="62"/>
        <v/>
      </c>
      <c r="AA435" t="str">
        <f t="shared" si="62"/>
        <v/>
      </c>
      <c r="AB435" t="str">
        <f t="shared" si="61"/>
        <v/>
      </c>
      <c r="AC435">
        <f ca="1">IF($B435=AC$2,SUM($H435:$J435),"")</f>
        <v>1</v>
      </c>
      <c r="AD435" t="str">
        <f t="shared" si="61"/>
        <v/>
      </c>
      <c r="AE435" t="str">
        <f t="shared" si="61"/>
        <v/>
      </c>
    </row>
    <row r="436" spans="1:31" x14ac:dyDescent="0.25">
      <c r="B436" t="s">
        <v>1</v>
      </c>
      <c r="C436" s="2">
        <v>0.51</v>
      </c>
      <c r="F436" s="2">
        <f t="shared" ca="1" si="56"/>
        <v>0.24614327533874614</v>
      </c>
      <c r="L436" t="str">
        <f t="shared" si="62"/>
        <v/>
      </c>
      <c r="M436" t="str">
        <f t="shared" si="62"/>
        <v/>
      </c>
      <c r="N436" t="str">
        <f t="shared" si="62"/>
        <v/>
      </c>
      <c r="O436" t="str">
        <f t="shared" si="62"/>
        <v/>
      </c>
      <c r="P436" t="str">
        <f t="shared" si="62"/>
        <v/>
      </c>
      <c r="Q436" t="str">
        <f t="shared" si="62"/>
        <v/>
      </c>
      <c r="R436" t="str">
        <f t="shared" si="62"/>
        <v/>
      </c>
      <c r="S436" t="str">
        <f t="shared" si="62"/>
        <v/>
      </c>
      <c r="T436" t="str">
        <f t="shared" si="62"/>
        <v/>
      </c>
      <c r="U436" t="str">
        <f t="shared" si="62"/>
        <v/>
      </c>
      <c r="V436" t="str">
        <f t="shared" si="62"/>
        <v/>
      </c>
      <c r="W436" t="str">
        <f t="shared" si="62"/>
        <v/>
      </c>
      <c r="X436" t="str">
        <f t="shared" si="62"/>
        <v/>
      </c>
      <c r="Y436" t="str">
        <f t="shared" si="62"/>
        <v/>
      </c>
      <c r="Z436" t="str">
        <f t="shared" si="62"/>
        <v/>
      </c>
      <c r="AA436" t="str">
        <f t="shared" si="62"/>
        <v/>
      </c>
      <c r="AB436" t="str">
        <f t="shared" si="61"/>
        <v/>
      </c>
      <c r="AC436" t="str">
        <f t="shared" si="61"/>
        <v/>
      </c>
      <c r="AD436" t="str">
        <f t="shared" si="61"/>
        <v/>
      </c>
      <c r="AE436" t="str">
        <f t="shared" si="61"/>
        <v/>
      </c>
    </row>
    <row r="437" spans="1:31" x14ac:dyDescent="0.25">
      <c r="B437" t="s">
        <v>5</v>
      </c>
      <c r="F437" s="2">
        <f t="shared" ca="1" si="56"/>
        <v>0.24900836831234385</v>
      </c>
      <c r="H437" t="str">
        <f ca="1">IF(I437=J437,3,"")</f>
        <v/>
      </c>
      <c r="I437">
        <f ca="1">IF(I435=1,1,"")</f>
        <v>1</v>
      </c>
      <c r="J437" t="str">
        <f ca="1">IF(H435=3,0,"")</f>
        <v/>
      </c>
      <c r="L437" t="str">
        <f t="shared" si="62"/>
        <v/>
      </c>
      <c r="M437" t="str">
        <f t="shared" si="62"/>
        <v/>
      </c>
      <c r="N437">
        <f ca="1">IF($B437=N$2,SUM($H437:$J437),"")</f>
        <v>1</v>
      </c>
      <c r="O437" t="str">
        <f t="shared" si="62"/>
        <v/>
      </c>
      <c r="P437" t="str">
        <f t="shared" si="62"/>
        <v/>
      </c>
      <c r="Q437" t="str">
        <f t="shared" si="62"/>
        <v/>
      </c>
      <c r="R437" t="str">
        <f t="shared" si="62"/>
        <v/>
      </c>
      <c r="S437" t="str">
        <f t="shared" si="62"/>
        <v/>
      </c>
      <c r="T437" t="str">
        <f t="shared" si="62"/>
        <v/>
      </c>
      <c r="U437" t="str">
        <f t="shared" si="62"/>
        <v/>
      </c>
      <c r="V437" t="str">
        <f t="shared" si="62"/>
        <v/>
      </c>
      <c r="W437" t="str">
        <f t="shared" si="62"/>
        <v/>
      </c>
      <c r="X437" t="str">
        <f t="shared" si="62"/>
        <v/>
      </c>
      <c r="Y437" t="str">
        <f t="shared" si="62"/>
        <v/>
      </c>
      <c r="Z437" t="str">
        <f t="shared" si="62"/>
        <v/>
      </c>
      <c r="AA437" t="str">
        <f t="shared" si="62"/>
        <v/>
      </c>
      <c r="AB437" t="str">
        <f t="shared" si="61"/>
        <v/>
      </c>
      <c r="AC437" t="str">
        <f t="shared" si="61"/>
        <v/>
      </c>
      <c r="AD437" t="str">
        <f t="shared" si="61"/>
        <v/>
      </c>
      <c r="AE437" t="str">
        <f t="shared" si="61"/>
        <v/>
      </c>
    </row>
    <row r="438" spans="1:31" x14ac:dyDescent="0.25">
      <c r="A438" s="1">
        <v>43946</v>
      </c>
      <c r="B438" t="s">
        <v>1</v>
      </c>
      <c r="C438" s="2">
        <v>0.13</v>
      </c>
      <c r="D438" s="2">
        <v>0.17</v>
      </c>
      <c r="F438" s="2">
        <f t="shared" ca="1" si="56"/>
        <v>0.98149086991144219</v>
      </c>
      <c r="L438" t="str">
        <f t="shared" si="62"/>
        <v/>
      </c>
      <c r="M438" t="str">
        <f t="shared" si="62"/>
        <v/>
      </c>
      <c r="N438" t="str">
        <f t="shared" si="62"/>
        <v/>
      </c>
      <c r="O438" t="str">
        <f t="shared" si="62"/>
        <v/>
      </c>
      <c r="P438" t="str">
        <f t="shared" si="62"/>
        <v/>
      </c>
      <c r="Q438" t="str">
        <f t="shared" si="62"/>
        <v/>
      </c>
      <c r="R438" t="str">
        <f t="shared" si="62"/>
        <v/>
      </c>
      <c r="S438" t="str">
        <f t="shared" si="62"/>
        <v/>
      </c>
      <c r="T438" t="str">
        <f t="shared" si="62"/>
        <v/>
      </c>
      <c r="U438" t="str">
        <f t="shared" si="62"/>
        <v/>
      </c>
      <c r="V438" t="str">
        <f t="shared" si="62"/>
        <v/>
      </c>
      <c r="W438" t="str">
        <f t="shared" si="62"/>
        <v/>
      </c>
      <c r="X438" t="str">
        <f t="shared" si="62"/>
        <v/>
      </c>
      <c r="Y438" t="str">
        <f t="shared" si="62"/>
        <v/>
      </c>
      <c r="Z438" t="str">
        <f t="shared" si="62"/>
        <v/>
      </c>
      <c r="AA438" t="str">
        <f t="shared" si="62"/>
        <v/>
      </c>
      <c r="AB438" t="str">
        <f t="shared" si="61"/>
        <v/>
      </c>
      <c r="AC438" t="str">
        <f t="shared" si="61"/>
        <v/>
      </c>
      <c r="AD438" t="str">
        <f t="shared" si="61"/>
        <v/>
      </c>
      <c r="AE438" t="str">
        <f t="shared" si="61"/>
        <v/>
      </c>
    </row>
    <row r="439" spans="1:31" x14ac:dyDescent="0.25">
      <c r="B439" t="s">
        <v>10</v>
      </c>
      <c r="F439" s="2">
        <f t="shared" ca="1" si="56"/>
        <v>7.4360460730858113E-2</v>
      </c>
      <c r="H439" t="str">
        <f ca="1">IF(F439&gt;(C440+D438),3,"")</f>
        <v/>
      </c>
      <c r="I439" t="str">
        <f ca="1">IF(AND(F439&gt;D438,F439&lt;(D438+C440)),1,"")</f>
        <v/>
      </c>
      <c r="J439">
        <f ca="1">IF(OR(F439=D438,F439&lt;D438),0,"")</f>
        <v>0</v>
      </c>
      <c r="L439" t="str">
        <f t="shared" si="62"/>
        <v/>
      </c>
      <c r="M439" t="str">
        <f t="shared" si="62"/>
        <v/>
      </c>
      <c r="N439" t="str">
        <f t="shared" si="62"/>
        <v/>
      </c>
      <c r="O439" t="str">
        <f t="shared" si="62"/>
        <v/>
      </c>
      <c r="P439" t="str">
        <f t="shared" si="62"/>
        <v/>
      </c>
      <c r="Q439" t="str">
        <f t="shared" si="62"/>
        <v/>
      </c>
      <c r="R439" t="str">
        <f t="shared" si="62"/>
        <v/>
      </c>
      <c r="S439" t="str">
        <f t="shared" si="62"/>
        <v/>
      </c>
      <c r="T439" t="str">
        <f t="shared" si="62"/>
        <v/>
      </c>
      <c r="U439" t="str">
        <f t="shared" si="62"/>
        <v/>
      </c>
      <c r="V439" t="str">
        <f t="shared" si="62"/>
        <v/>
      </c>
      <c r="W439" t="str">
        <f t="shared" si="62"/>
        <v/>
      </c>
      <c r="X439" t="str">
        <f t="shared" si="62"/>
        <v/>
      </c>
      <c r="Y439" t="str">
        <f t="shared" si="62"/>
        <v/>
      </c>
      <c r="Z439">
        <f ca="1">IF($B439=Z$2,SUM($H439:$J439),"")</f>
        <v>0</v>
      </c>
      <c r="AA439" t="str">
        <f t="shared" si="62"/>
        <v/>
      </c>
      <c r="AB439" t="str">
        <f t="shared" si="61"/>
        <v/>
      </c>
      <c r="AC439" t="str">
        <f t="shared" si="61"/>
        <v/>
      </c>
      <c r="AD439" t="str">
        <f t="shared" si="61"/>
        <v/>
      </c>
      <c r="AE439" t="str">
        <f t="shared" si="61"/>
        <v/>
      </c>
    </row>
    <row r="440" spans="1:31" x14ac:dyDescent="0.25">
      <c r="B440" t="s">
        <v>1</v>
      </c>
      <c r="C440" s="2">
        <v>0.7</v>
      </c>
      <c r="F440" s="2">
        <f t="shared" ca="1" si="56"/>
        <v>0.71548699687382167</v>
      </c>
      <c r="L440" t="str">
        <f t="shared" si="62"/>
        <v/>
      </c>
      <c r="M440" t="str">
        <f t="shared" si="62"/>
        <v/>
      </c>
      <c r="N440" t="str">
        <f t="shared" si="62"/>
        <v/>
      </c>
      <c r="O440" t="str">
        <f t="shared" si="62"/>
        <v/>
      </c>
      <c r="P440" t="str">
        <f t="shared" si="62"/>
        <v/>
      </c>
      <c r="Q440" t="str">
        <f t="shared" si="62"/>
        <v/>
      </c>
      <c r="R440" t="str">
        <f t="shared" si="62"/>
        <v/>
      </c>
      <c r="S440" t="str">
        <f t="shared" si="62"/>
        <v/>
      </c>
      <c r="T440" t="str">
        <f t="shared" si="62"/>
        <v/>
      </c>
      <c r="U440" t="str">
        <f t="shared" si="62"/>
        <v/>
      </c>
      <c r="V440" t="str">
        <f t="shared" si="62"/>
        <v/>
      </c>
      <c r="W440" t="str">
        <f t="shared" si="62"/>
        <v/>
      </c>
      <c r="X440" t="str">
        <f t="shared" si="62"/>
        <v/>
      </c>
      <c r="Y440" t="str">
        <f t="shared" si="62"/>
        <v/>
      </c>
      <c r="Z440" t="str">
        <f t="shared" si="62"/>
        <v/>
      </c>
      <c r="AA440" t="str">
        <f t="shared" si="62"/>
        <v/>
      </c>
      <c r="AB440" t="str">
        <f t="shared" si="61"/>
        <v/>
      </c>
      <c r="AC440" t="str">
        <f t="shared" si="61"/>
        <v/>
      </c>
      <c r="AD440" t="str">
        <f t="shared" si="61"/>
        <v/>
      </c>
      <c r="AE440" t="str">
        <f t="shared" si="61"/>
        <v/>
      </c>
    </row>
    <row r="441" spans="1:31" x14ac:dyDescent="0.25">
      <c r="B441" t="s">
        <v>21</v>
      </c>
      <c r="F441" s="2">
        <f t="shared" ca="1" si="56"/>
        <v>0.13934287051107486</v>
      </c>
      <c r="H441">
        <f ca="1">IF(I441=J441,3,"")</f>
        <v>3</v>
      </c>
      <c r="I441" t="str">
        <f ca="1">IF(I439=1,1,"")</f>
        <v/>
      </c>
      <c r="J441" t="str">
        <f ca="1">IF(H439=3,0,"")</f>
        <v/>
      </c>
      <c r="L441" t="str">
        <f t="shared" si="62"/>
        <v/>
      </c>
      <c r="M441">
        <f ca="1">IF($B441=M$2,SUM($H441:$J441),"")</f>
        <v>3</v>
      </c>
      <c r="N441" t="str">
        <f t="shared" si="62"/>
        <v/>
      </c>
      <c r="O441" t="str">
        <f t="shared" si="62"/>
        <v/>
      </c>
      <c r="P441" t="str">
        <f t="shared" si="62"/>
        <v/>
      </c>
      <c r="Q441" t="str">
        <f t="shared" si="62"/>
        <v/>
      </c>
      <c r="R441" t="str">
        <f t="shared" si="62"/>
        <v/>
      </c>
      <c r="S441" t="str">
        <f t="shared" si="62"/>
        <v/>
      </c>
      <c r="T441" t="str">
        <f t="shared" si="62"/>
        <v/>
      </c>
      <c r="U441" t="str">
        <f t="shared" si="62"/>
        <v/>
      </c>
      <c r="V441" t="str">
        <f t="shared" si="62"/>
        <v/>
      </c>
      <c r="W441" t="str">
        <f t="shared" si="62"/>
        <v/>
      </c>
      <c r="X441" t="str">
        <f t="shared" si="62"/>
        <v/>
      </c>
      <c r="Y441" t="str">
        <f t="shared" si="62"/>
        <v/>
      </c>
      <c r="Z441" t="str">
        <f t="shared" si="62"/>
        <v/>
      </c>
      <c r="AA441" t="str">
        <f t="shared" si="62"/>
        <v/>
      </c>
      <c r="AB441" t="str">
        <f t="shared" si="61"/>
        <v/>
      </c>
      <c r="AC441" t="str">
        <f t="shared" si="61"/>
        <v/>
      </c>
      <c r="AD441" t="str">
        <f t="shared" si="61"/>
        <v/>
      </c>
      <c r="AE441" t="str">
        <f t="shared" si="61"/>
        <v/>
      </c>
    </row>
    <row r="442" spans="1:31" x14ac:dyDescent="0.25">
      <c r="A442" s="1">
        <v>43946</v>
      </c>
      <c r="B442" t="s">
        <v>1</v>
      </c>
      <c r="C442" s="2">
        <v>0.39</v>
      </c>
      <c r="D442" s="2">
        <v>0.25</v>
      </c>
      <c r="F442" s="2">
        <f t="shared" ca="1" si="56"/>
        <v>0.14657453416633459</v>
      </c>
      <c r="L442" t="str">
        <f t="shared" si="62"/>
        <v/>
      </c>
      <c r="M442" t="str">
        <f t="shared" si="62"/>
        <v/>
      </c>
      <c r="N442" t="str">
        <f t="shared" si="62"/>
        <v/>
      </c>
      <c r="O442" t="str">
        <f t="shared" si="62"/>
        <v/>
      </c>
      <c r="P442" t="str">
        <f t="shared" si="62"/>
        <v/>
      </c>
      <c r="Q442" t="str">
        <f t="shared" si="62"/>
        <v/>
      </c>
      <c r="R442" t="str">
        <f t="shared" si="62"/>
        <v/>
      </c>
      <c r="S442" t="str">
        <f t="shared" si="62"/>
        <v/>
      </c>
      <c r="T442" t="str">
        <f t="shared" si="62"/>
        <v/>
      </c>
      <c r="U442" t="str">
        <f t="shared" si="62"/>
        <v/>
      </c>
      <c r="V442" t="str">
        <f t="shared" si="62"/>
        <v/>
      </c>
      <c r="W442" t="str">
        <f t="shared" si="62"/>
        <v/>
      </c>
      <c r="X442" t="str">
        <f t="shared" si="62"/>
        <v/>
      </c>
      <c r="Y442" t="str">
        <f t="shared" si="62"/>
        <v/>
      </c>
      <c r="Z442" t="str">
        <f t="shared" si="62"/>
        <v/>
      </c>
      <c r="AA442" t="str">
        <f t="shared" si="62"/>
        <v/>
      </c>
      <c r="AB442" t="str">
        <f t="shared" si="61"/>
        <v/>
      </c>
      <c r="AC442" t="str">
        <f t="shared" si="61"/>
        <v/>
      </c>
      <c r="AD442" t="str">
        <f t="shared" si="61"/>
        <v/>
      </c>
      <c r="AE442" t="str">
        <f t="shared" si="61"/>
        <v/>
      </c>
    </row>
    <row r="443" spans="1:31" x14ac:dyDescent="0.25">
      <c r="B443" t="s">
        <v>9</v>
      </c>
      <c r="F443" s="2">
        <f t="shared" ca="1" si="56"/>
        <v>0.83478715006964122</v>
      </c>
      <c r="H443">
        <f ca="1">IF(F443&gt;(C444+D442),3,"")</f>
        <v>3</v>
      </c>
      <c r="I443" t="str">
        <f ca="1">IF(AND(F443&gt;D442,F443&lt;(D442+C444)),1,"")</f>
        <v/>
      </c>
      <c r="J443" t="str">
        <f ca="1">IF(OR(F443=D442,F443&lt;D442),0,"")</f>
        <v/>
      </c>
      <c r="L443" t="str">
        <f t="shared" si="62"/>
        <v/>
      </c>
      <c r="M443" t="str">
        <f t="shared" si="62"/>
        <v/>
      </c>
      <c r="N443" t="str">
        <f t="shared" si="62"/>
        <v/>
      </c>
      <c r="O443" t="str">
        <f t="shared" si="62"/>
        <v/>
      </c>
      <c r="P443" t="str">
        <f t="shared" si="62"/>
        <v/>
      </c>
      <c r="Q443" t="str">
        <f t="shared" si="62"/>
        <v/>
      </c>
      <c r="R443" t="str">
        <f t="shared" si="62"/>
        <v/>
      </c>
      <c r="S443" t="str">
        <f t="shared" si="62"/>
        <v/>
      </c>
      <c r="T443" t="str">
        <f t="shared" si="62"/>
        <v/>
      </c>
      <c r="U443" t="str">
        <f t="shared" si="62"/>
        <v/>
      </c>
      <c r="V443" t="str">
        <f t="shared" si="62"/>
        <v/>
      </c>
      <c r="W443" t="str">
        <f t="shared" si="62"/>
        <v/>
      </c>
      <c r="X443" t="str">
        <f t="shared" si="62"/>
        <v/>
      </c>
      <c r="Y443" t="str">
        <f t="shared" si="62"/>
        <v/>
      </c>
      <c r="Z443" t="str">
        <f t="shared" si="62"/>
        <v/>
      </c>
      <c r="AA443" t="str">
        <f t="shared" si="62"/>
        <v/>
      </c>
      <c r="AB443" t="str">
        <f t="shared" si="61"/>
        <v/>
      </c>
      <c r="AC443" t="str">
        <f t="shared" si="61"/>
        <v/>
      </c>
      <c r="AD443" t="str">
        <f t="shared" si="61"/>
        <v/>
      </c>
      <c r="AE443">
        <f ca="1">IF($B443=AE$2,SUM($H443:$J443),"")</f>
        <v>3</v>
      </c>
    </row>
    <row r="444" spans="1:31" x14ac:dyDescent="0.25">
      <c r="B444" t="s">
        <v>1</v>
      </c>
      <c r="C444" s="2">
        <v>0.36</v>
      </c>
      <c r="F444" s="2">
        <f t="shared" ca="1" si="56"/>
        <v>0.11752872918008916</v>
      </c>
      <c r="L444" t="str">
        <f t="shared" si="62"/>
        <v/>
      </c>
      <c r="M444" t="str">
        <f t="shared" si="62"/>
        <v/>
      </c>
      <c r="N444" t="str">
        <f t="shared" si="62"/>
        <v/>
      </c>
      <c r="O444" t="str">
        <f t="shared" si="62"/>
        <v/>
      </c>
      <c r="P444" t="str">
        <f t="shared" si="62"/>
        <v/>
      </c>
      <c r="Q444" t="str">
        <f t="shared" si="62"/>
        <v/>
      </c>
      <c r="R444" t="str">
        <f t="shared" si="62"/>
        <v/>
      </c>
      <c r="S444" t="str">
        <f t="shared" si="62"/>
        <v/>
      </c>
      <c r="T444" t="str">
        <f t="shared" si="62"/>
        <v/>
      </c>
      <c r="U444" t="str">
        <f t="shared" si="62"/>
        <v/>
      </c>
      <c r="V444" t="str">
        <f t="shared" si="62"/>
        <v/>
      </c>
      <c r="W444" t="str">
        <f t="shared" si="62"/>
        <v/>
      </c>
      <c r="X444" t="str">
        <f t="shared" si="62"/>
        <v/>
      </c>
      <c r="Y444" t="str">
        <f t="shared" si="62"/>
        <v/>
      </c>
      <c r="Z444" t="str">
        <f t="shared" si="62"/>
        <v/>
      </c>
      <c r="AA444" t="str">
        <f t="shared" si="62"/>
        <v/>
      </c>
      <c r="AB444" t="str">
        <f t="shared" si="61"/>
        <v/>
      </c>
      <c r="AC444" t="str">
        <f t="shared" si="61"/>
        <v/>
      </c>
      <c r="AD444" t="str">
        <f t="shared" si="61"/>
        <v/>
      </c>
      <c r="AE444" t="str">
        <f t="shared" si="61"/>
        <v/>
      </c>
    </row>
    <row r="445" spans="1:31" x14ac:dyDescent="0.25">
      <c r="B445" t="s">
        <v>4</v>
      </c>
      <c r="F445" s="2">
        <f t="shared" ca="1" si="56"/>
        <v>0.16901637983353879</v>
      </c>
      <c r="H445" t="str">
        <f ca="1">IF(I445=J445,3,"")</f>
        <v/>
      </c>
      <c r="I445" t="str">
        <f ca="1">IF(I443=1,1,"")</f>
        <v/>
      </c>
      <c r="J445">
        <f ca="1">IF(H443=3,0,"")</f>
        <v>0</v>
      </c>
      <c r="L445" t="str">
        <f t="shared" si="62"/>
        <v/>
      </c>
      <c r="M445" t="str">
        <f t="shared" si="62"/>
        <v/>
      </c>
      <c r="N445" t="str">
        <f t="shared" si="62"/>
        <v/>
      </c>
      <c r="O445" t="str">
        <f t="shared" si="62"/>
        <v/>
      </c>
      <c r="P445" t="str">
        <f t="shared" si="62"/>
        <v/>
      </c>
      <c r="Q445" t="str">
        <f t="shared" si="62"/>
        <v/>
      </c>
      <c r="R445" t="str">
        <f t="shared" si="62"/>
        <v/>
      </c>
      <c r="S445" t="str">
        <f t="shared" si="62"/>
        <v/>
      </c>
      <c r="T445" t="str">
        <f t="shared" si="62"/>
        <v/>
      </c>
      <c r="U445" t="str">
        <f t="shared" si="62"/>
        <v/>
      </c>
      <c r="V445" t="str">
        <f t="shared" si="62"/>
        <v/>
      </c>
      <c r="W445" t="str">
        <f t="shared" si="62"/>
        <v/>
      </c>
      <c r="X445" t="str">
        <f t="shared" si="62"/>
        <v/>
      </c>
      <c r="Y445" t="str">
        <f t="shared" si="62"/>
        <v/>
      </c>
      <c r="Z445" t="str">
        <f t="shared" si="62"/>
        <v/>
      </c>
      <c r="AA445" t="str">
        <f t="shared" si="62"/>
        <v/>
      </c>
      <c r="AB445">
        <f ca="1">IF($B445=AB$2,SUM($H445:$J445),"")</f>
        <v>0</v>
      </c>
      <c r="AC445" t="str">
        <f t="shared" si="61"/>
        <v/>
      </c>
      <c r="AD445" t="str">
        <f t="shared" si="61"/>
        <v/>
      </c>
      <c r="AE445" t="str">
        <f t="shared" si="61"/>
        <v/>
      </c>
    </row>
    <row r="446" spans="1:31" x14ac:dyDescent="0.25">
      <c r="A446" s="1">
        <v>43946</v>
      </c>
      <c r="B446" t="s">
        <v>1</v>
      </c>
      <c r="C446" s="2">
        <v>0.27</v>
      </c>
      <c r="D446" s="2">
        <v>0.26</v>
      </c>
      <c r="F446" s="2">
        <f t="shared" ca="1" si="56"/>
        <v>3.940433352654682E-2</v>
      </c>
      <c r="L446" t="str">
        <f t="shared" si="62"/>
        <v/>
      </c>
      <c r="M446" t="str">
        <f t="shared" si="62"/>
        <v/>
      </c>
      <c r="N446" t="str">
        <f t="shared" si="62"/>
        <v/>
      </c>
      <c r="O446" t="str">
        <f t="shared" si="62"/>
        <v/>
      </c>
      <c r="P446" t="str">
        <f t="shared" si="62"/>
        <v/>
      </c>
      <c r="Q446" t="str">
        <f t="shared" si="62"/>
        <v/>
      </c>
      <c r="R446" t="str">
        <f t="shared" si="62"/>
        <v/>
      </c>
      <c r="S446" t="str">
        <f t="shared" si="62"/>
        <v/>
      </c>
      <c r="T446" t="str">
        <f t="shared" si="62"/>
        <v/>
      </c>
      <c r="U446" t="str">
        <f t="shared" si="62"/>
        <v/>
      </c>
      <c r="V446" t="str">
        <f t="shared" si="62"/>
        <v/>
      </c>
      <c r="W446" t="str">
        <f t="shared" si="62"/>
        <v/>
      </c>
      <c r="X446" t="str">
        <f t="shared" si="62"/>
        <v/>
      </c>
      <c r="Y446" t="str">
        <f t="shared" si="62"/>
        <v/>
      </c>
      <c r="Z446" t="str">
        <f t="shared" si="62"/>
        <v/>
      </c>
      <c r="AA446" t="str">
        <f t="shared" si="62"/>
        <v/>
      </c>
      <c r="AB446" t="str">
        <f t="shared" si="61"/>
        <v/>
      </c>
      <c r="AC446" t="str">
        <f t="shared" si="61"/>
        <v/>
      </c>
      <c r="AD446" t="str">
        <f t="shared" si="61"/>
        <v/>
      </c>
      <c r="AE446" t="str">
        <f t="shared" si="61"/>
        <v/>
      </c>
    </row>
    <row r="447" spans="1:31" x14ac:dyDescent="0.25">
      <c r="B447" t="s">
        <v>12</v>
      </c>
      <c r="F447" s="2">
        <f t="shared" ca="1" si="56"/>
        <v>6.3419679667622297E-2</v>
      </c>
      <c r="H447" t="str">
        <f ca="1">IF(F447&gt;(C448+D446),3,"")</f>
        <v/>
      </c>
      <c r="I447" t="str">
        <f ca="1">IF(AND(F447&gt;D446,F447&lt;(D446+C448)),1,"")</f>
        <v/>
      </c>
      <c r="J447">
        <f ca="1">IF(OR(F447=D446,F447&lt;D446),0,"")</f>
        <v>0</v>
      </c>
      <c r="L447" t="str">
        <f t="shared" si="62"/>
        <v/>
      </c>
      <c r="M447" t="str">
        <f t="shared" si="62"/>
        <v/>
      </c>
      <c r="N447" t="str">
        <f t="shared" si="62"/>
        <v/>
      </c>
      <c r="O447" t="str">
        <f t="shared" si="62"/>
        <v/>
      </c>
      <c r="P447" t="str">
        <f t="shared" si="62"/>
        <v/>
      </c>
      <c r="Q447" t="str">
        <f t="shared" si="62"/>
        <v/>
      </c>
      <c r="R447" t="str">
        <f t="shared" si="62"/>
        <v/>
      </c>
      <c r="S447">
        <f ca="1">IF($B447=S$2,SUM($H447:$J447),"")</f>
        <v>0</v>
      </c>
      <c r="T447" t="str">
        <f t="shared" si="62"/>
        <v/>
      </c>
      <c r="U447" t="str">
        <f t="shared" si="62"/>
        <v/>
      </c>
      <c r="V447" t="str">
        <f t="shared" si="62"/>
        <v/>
      </c>
      <c r="W447" t="str">
        <f t="shared" si="62"/>
        <v/>
      </c>
      <c r="X447" t="str">
        <f t="shared" si="62"/>
        <v/>
      </c>
      <c r="Y447" t="str">
        <f t="shared" si="62"/>
        <v/>
      </c>
      <c r="Z447" t="str">
        <f t="shared" si="62"/>
        <v/>
      </c>
      <c r="AA447" t="str">
        <f t="shared" si="62"/>
        <v/>
      </c>
      <c r="AB447" t="str">
        <f t="shared" si="61"/>
        <v/>
      </c>
      <c r="AC447" t="str">
        <f t="shared" si="61"/>
        <v/>
      </c>
      <c r="AD447" t="str">
        <f t="shared" si="61"/>
        <v/>
      </c>
      <c r="AE447" t="str">
        <f t="shared" si="61"/>
        <v/>
      </c>
    </row>
    <row r="448" spans="1:31" x14ac:dyDescent="0.25">
      <c r="B448" t="s">
        <v>1</v>
      </c>
      <c r="C448" s="2">
        <v>0.47</v>
      </c>
      <c r="F448" s="2">
        <f t="shared" ca="1" si="56"/>
        <v>0.8746532994530748</v>
      </c>
      <c r="L448" t="str">
        <f t="shared" si="62"/>
        <v/>
      </c>
      <c r="M448" t="str">
        <f t="shared" si="62"/>
        <v/>
      </c>
      <c r="N448" t="str">
        <f t="shared" si="62"/>
        <v/>
      </c>
      <c r="O448" t="str">
        <f t="shared" si="62"/>
        <v/>
      </c>
      <c r="P448" t="str">
        <f t="shared" si="62"/>
        <v/>
      </c>
      <c r="Q448" t="str">
        <f t="shared" si="62"/>
        <v/>
      </c>
      <c r="R448" t="str">
        <f t="shared" si="62"/>
        <v/>
      </c>
      <c r="S448" t="str">
        <f t="shared" si="62"/>
        <v/>
      </c>
      <c r="T448" t="str">
        <f t="shared" si="62"/>
        <v/>
      </c>
      <c r="U448" t="str">
        <f t="shared" si="62"/>
        <v/>
      </c>
      <c r="V448" t="str">
        <f t="shared" si="62"/>
        <v/>
      </c>
      <c r="W448" t="str">
        <f t="shared" si="62"/>
        <v/>
      </c>
      <c r="X448" t="str">
        <f t="shared" si="62"/>
        <v/>
      </c>
      <c r="Y448" t="str">
        <f t="shared" si="62"/>
        <v/>
      </c>
      <c r="Z448" t="str">
        <f t="shared" si="62"/>
        <v/>
      </c>
      <c r="AA448" t="str">
        <f t="shared" ref="AA448:AE463" si="63">IF($B448=AA$2,SUM($H448:$J448),"")</f>
        <v/>
      </c>
      <c r="AB448" t="str">
        <f t="shared" si="63"/>
        <v/>
      </c>
      <c r="AC448" t="str">
        <f t="shared" si="63"/>
        <v/>
      </c>
      <c r="AD448" t="str">
        <f t="shared" si="63"/>
        <v/>
      </c>
      <c r="AE448" t="str">
        <f t="shared" si="63"/>
        <v/>
      </c>
    </row>
    <row r="449" spans="1:31" x14ac:dyDescent="0.25">
      <c r="B449" t="s">
        <v>6</v>
      </c>
      <c r="F449" s="2">
        <f t="shared" ca="1" si="56"/>
        <v>0.13374498349000397</v>
      </c>
      <c r="H449">
        <f ca="1">IF(I449=J449,3,"")</f>
        <v>3</v>
      </c>
      <c r="I449" t="str">
        <f ca="1">IF(I447=1,1,"")</f>
        <v/>
      </c>
      <c r="J449" t="str">
        <f ca="1">IF(H447=3,0,"")</f>
        <v/>
      </c>
      <c r="L449" t="str">
        <f t="shared" ref="L449:AA464" si="64">IF($B449=L$2,SUM($H449:$J449),"")</f>
        <v/>
      </c>
      <c r="M449" t="str">
        <f t="shared" si="64"/>
        <v/>
      </c>
      <c r="N449" t="str">
        <f t="shared" si="64"/>
        <v/>
      </c>
      <c r="O449">
        <f ca="1">IF($B449=O$2,SUM($H449:$J449),"")</f>
        <v>3</v>
      </c>
      <c r="P449" t="str">
        <f t="shared" si="64"/>
        <v/>
      </c>
      <c r="Q449" t="str">
        <f t="shared" si="64"/>
        <v/>
      </c>
      <c r="R449" t="str">
        <f t="shared" si="64"/>
        <v/>
      </c>
      <c r="S449" t="str">
        <f t="shared" si="64"/>
        <v/>
      </c>
      <c r="T449" t="str">
        <f t="shared" si="64"/>
        <v/>
      </c>
      <c r="U449" t="str">
        <f t="shared" si="64"/>
        <v/>
      </c>
      <c r="V449" t="str">
        <f t="shared" si="64"/>
        <v/>
      </c>
      <c r="W449" t="str">
        <f t="shared" si="64"/>
        <v/>
      </c>
      <c r="X449" t="str">
        <f t="shared" si="64"/>
        <v/>
      </c>
      <c r="Y449" t="str">
        <f t="shared" si="64"/>
        <v/>
      </c>
      <c r="Z449" t="str">
        <f t="shared" si="64"/>
        <v/>
      </c>
      <c r="AA449" t="str">
        <f t="shared" si="64"/>
        <v/>
      </c>
      <c r="AB449" t="str">
        <f t="shared" si="63"/>
        <v/>
      </c>
      <c r="AC449" t="str">
        <f t="shared" si="63"/>
        <v/>
      </c>
      <c r="AD449" t="str">
        <f t="shared" si="63"/>
        <v/>
      </c>
      <c r="AE449" t="str">
        <f t="shared" si="63"/>
        <v/>
      </c>
    </row>
    <row r="450" spans="1:31" x14ac:dyDescent="0.25">
      <c r="A450" s="1">
        <v>43953</v>
      </c>
      <c r="B450" t="s">
        <v>1</v>
      </c>
      <c r="C450" s="2">
        <v>0.8</v>
      </c>
      <c r="D450" s="2">
        <v>0.14000000000000001</v>
      </c>
      <c r="F450" s="2">
        <f t="shared" ref="F450:F513" ca="1" si="65">RAND()</f>
        <v>0.40892157392586592</v>
      </c>
      <c r="L450" t="str">
        <f t="shared" si="64"/>
        <v/>
      </c>
      <c r="M450" t="str">
        <f t="shared" si="64"/>
        <v/>
      </c>
      <c r="N450" t="str">
        <f t="shared" si="64"/>
        <v/>
      </c>
      <c r="O450" t="str">
        <f t="shared" si="64"/>
        <v/>
      </c>
      <c r="P450" t="str">
        <f t="shared" si="64"/>
        <v/>
      </c>
      <c r="Q450" t="str">
        <f t="shared" si="64"/>
        <v/>
      </c>
      <c r="R450" t="str">
        <f t="shared" si="64"/>
        <v/>
      </c>
      <c r="S450" t="str">
        <f t="shared" si="64"/>
        <v/>
      </c>
      <c r="T450" t="str">
        <f t="shared" si="64"/>
        <v/>
      </c>
      <c r="U450" t="str">
        <f t="shared" si="64"/>
        <v/>
      </c>
      <c r="V450" t="str">
        <f t="shared" si="64"/>
        <v/>
      </c>
      <c r="W450" t="str">
        <f t="shared" si="64"/>
        <v/>
      </c>
      <c r="X450" t="str">
        <f t="shared" si="64"/>
        <v/>
      </c>
      <c r="Y450" t="str">
        <f t="shared" si="64"/>
        <v/>
      </c>
      <c r="Z450" t="str">
        <f t="shared" si="64"/>
        <v/>
      </c>
      <c r="AA450" t="str">
        <f t="shared" si="64"/>
        <v/>
      </c>
      <c r="AB450" t="str">
        <f t="shared" si="63"/>
        <v/>
      </c>
      <c r="AC450" t="str">
        <f t="shared" si="63"/>
        <v/>
      </c>
      <c r="AD450" t="str">
        <f t="shared" si="63"/>
        <v/>
      </c>
      <c r="AE450" t="str">
        <f t="shared" si="63"/>
        <v/>
      </c>
    </row>
    <row r="451" spans="1:31" x14ac:dyDescent="0.25">
      <c r="B451" t="s">
        <v>6</v>
      </c>
      <c r="F451" s="2">
        <f t="shared" ca="1" si="65"/>
        <v>0.92181386935919951</v>
      </c>
      <c r="H451">
        <f ca="1">IF(F451&gt;(C452+D450),3,"")</f>
        <v>3</v>
      </c>
      <c r="I451" t="str">
        <f ca="1">IF(AND(F451&gt;D450,F451&lt;(D450+C452)),1,"")</f>
        <v/>
      </c>
      <c r="J451" t="str">
        <f ca="1">IF(OR(F451=D450,F451&lt;D450),0,"")</f>
        <v/>
      </c>
      <c r="L451" t="str">
        <f t="shared" si="64"/>
        <v/>
      </c>
      <c r="M451" t="str">
        <f t="shared" si="64"/>
        <v/>
      </c>
      <c r="N451" t="str">
        <f t="shared" si="64"/>
        <v/>
      </c>
      <c r="O451">
        <f ca="1">IF($B451=O$2,SUM($H451:$J451),"")</f>
        <v>3</v>
      </c>
      <c r="P451" t="str">
        <f t="shared" si="64"/>
        <v/>
      </c>
      <c r="Q451" t="str">
        <f t="shared" si="64"/>
        <v/>
      </c>
      <c r="R451" t="str">
        <f t="shared" si="64"/>
        <v/>
      </c>
      <c r="S451" t="str">
        <f t="shared" si="64"/>
        <v/>
      </c>
      <c r="T451" t="str">
        <f t="shared" si="64"/>
        <v/>
      </c>
      <c r="U451" t="str">
        <f t="shared" si="64"/>
        <v/>
      </c>
      <c r="V451" t="str">
        <f t="shared" si="64"/>
        <v/>
      </c>
      <c r="W451" t="str">
        <f t="shared" si="64"/>
        <v/>
      </c>
      <c r="X451" t="str">
        <f t="shared" si="64"/>
        <v/>
      </c>
      <c r="Y451" t="str">
        <f t="shared" si="64"/>
        <v/>
      </c>
      <c r="Z451" t="str">
        <f t="shared" si="64"/>
        <v/>
      </c>
      <c r="AA451" t="str">
        <f t="shared" si="64"/>
        <v/>
      </c>
      <c r="AB451" t="str">
        <f t="shared" si="63"/>
        <v/>
      </c>
      <c r="AC451" t="str">
        <f t="shared" si="63"/>
        <v/>
      </c>
      <c r="AD451" t="str">
        <f t="shared" si="63"/>
        <v/>
      </c>
      <c r="AE451" t="str">
        <f t="shared" si="63"/>
        <v/>
      </c>
    </row>
    <row r="452" spans="1:31" x14ac:dyDescent="0.25">
      <c r="B452" t="s">
        <v>1</v>
      </c>
      <c r="C452" s="2">
        <v>0.06</v>
      </c>
      <c r="F452" s="2">
        <f t="shared" ca="1" si="65"/>
        <v>0.61258241355448373</v>
      </c>
      <c r="L452" t="str">
        <f t="shared" si="64"/>
        <v/>
      </c>
      <c r="M452" t="str">
        <f t="shared" si="64"/>
        <v/>
      </c>
      <c r="N452" t="str">
        <f t="shared" si="64"/>
        <v/>
      </c>
      <c r="O452" t="str">
        <f t="shared" si="64"/>
        <v/>
      </c>
      <c r="P452" t="str">
        <f t="shared" si="64"/>
        <v/>
      </c>
      <c r="Q452" t="str">
        <f t="shared" si="64"/>
        <v/>
      </c>
      <c r="R452" t="str">
        <f t="shared" si="64"/>
        <v/>
      </c>
      <c r="S452" t="str">
        <f t="shared" si="64"/>
        <v/>
      </c>
      <c r="T452" t="str">
        <f t="shared" si="64"/>
        <v/>
      </c>
      <c r="U452" t="str">
        <f t="shared" si="64"/>
        <v/>
      </c>
      <c r="V452" t="str">
        <f t="shared" si="64"/>
        <v/>
      </c>
      <c r="W452" t="str">
        <f t="shared" si="64"/>
        <v/>
      </c>
      <c r="X452" t="str">
        <f t="shared" si="64"/>
        <v/>
      </c>
      <c r="Y452" t="str">
        <f t="shared" si="64"/>
        <v/>
      </c>
      <c r="Z452" t="str">
        <f t="shared" si="64"/>
        <v/>
      </c>
      <c r="AA452" t="str">
        <f t="shared" si="64"/>
        <v/>
      </c>
      <c r="AB452" t="str">
        <f t="shared" si="63"/>
        <v/>
      </c>
      <c r="AC452" t="str">
        <f t="shared" si="63"/>
        <v/>
      </c>
      <c r="AD452" t="str">
        <f t="shared" si="63"/>
        <v/>
      </c>
      <c r="AE452" t="str">
        <f t="shared" si="63"/>
        <v/>
      </c>
    </row>
    <row r="453" spans="1:31" x14ac:dyDescent="0.25">
      <c r="B453" t="s">
        <v>9</v>
      </c>
      <c r="F453" s="2">
        <f t="shared" ca="1" si="65"/>
        <v>8.6232072930364945E-2</v>
      </c>
      <c r="H453" t="str">
        <f ca="1">IF(I453=J453,3,"")</f>
        <v/>
      </c>
      <c r="I453" t="str">
        <f ca="1">IF(I451=1,1,"")</f>
        <v/>
      </c>
      <c r="J453">
        <f ca="1">IF(H451=3,0,"")</f>
        <v>0</v>
      </c>
      <c r="L453" t="str">
        <f t="shared" si="64"/>
        <v/>
      </c>
      <c r="M453" t="str">
        <f t="shared" si="64"/>
        <v/>
      </c>
      <c r="N453" t="str">
        <f t="shared" si="64"/>
        <v/>
      </c>
      <c r="O453" t="str">
        <f t="shared" si="64"/>
        <v/>
      </c>
      <c r="P453" t="str">
        <f t="shared" si="64"/>
        <v/>
      </c>
      <c r="Q453" t="str">
        <f t="shared" si="64"/>
        <v/>
      </c>
      <c r="R453" t="str">
        <f t="shared" si="64"/>
        <v/>
      </c>
      <c r="S453" t="str">
        <f t="shared" si="64"/>
        <v/>
      </c>
      <c r="T453" t="str">
        <f t="shared" si="64"/>
        <v/>
      </c>
      <c r="U453" t="str">
        <f t="shared" si="64"/>
        <v/>
      </c>
      <c r="V453" t="str">
        <f t="shared" si="64"/>
        <v/>
      </c>
      <c r="W453" t="str">
        <f t="shared" si="64"/>
        <v/>
      </c>
      <c r="X453" t="str">
        <f t="shared" si="64"/>
        <v/>
      </c>
      <c r="Y453" t="str">
        <f t="shared" si="64"/>
        <v/>
      </c>
      <c r="Z453" t="str">
        <f t="shared" si="64"/>
        <v/>
      </c>
      <c r="AA453" t="str">
        <f t="shared" si="64"/>
        <v/>
      </c>
      <c r="AB453" t="str">
        <f t="shared" si="63"/>
        <v/>
      </c>
      <c r="AC453" t="str">
        <f t="shared" si="63"/>
        <v/>
      </c>
      <c r="AD453" t="str">
        <f t="shared" si="63"/>
        <v/>
      </c>
      <c r="AE453">
        <f ca="1">IF($B453=AE$2,SUM($H453:$J453),"")</f>
        <v>0</v>
      </c>
    </row>
    <row r="454" spans="1:31" x14ac:dyDescent="0.25">
      <c r="A454" s="1">
        <v>43953</v>
      </c>
      <c r="B454" t="s">
        <v>1</v>
      </c>
      <c r="C454" s="2">
        <v>0.62</v>
      </c>
      <c r="D454" s="2">
        <v>0.21</v>
      </c>
      <c r="F454" s="2">
        <f t="shared" ca="1" si="65"/>
        <v>0.96667226656048577</v>
      </c>
      <c r="L454" t="str">
        <f t="shared" si="64"/>
        <v/>
      </c>
      <c r="M454" t="str">
        <f t="shared" si="64"/>
        <v/>
      </c>
      <c r="N454" t="str">
        <f t="shared" si="64"/>
        <v/>
      </c>
      <c r="O454" t="str">
        <f t="shared" si="64"/>
        <v/>
      </c>
      <c r="P454" t="str">
        <f t="shared" si="64"/>
        <v/>
      </c>
      <c r="Q454" t="str">
        <f t="shared" si="64"/>
        <v/>
      </c>
      <c r="R454" t="str">
        <f t="shared" si="64"/>
        <v/>
      </c>
      <c r="S454" t="str">
        <f t="shared" si="64"/>
        <v/>
      </c>
      <c r="T454" t="str">
        <f t="shared" si="64"/>
        <v/>
      </c>
      <c r="U454" t="str">
        <f t="shared" si="64"/>
        <v/>
      </c>
      <c r="V454" t="str">
        <f t="shared" si="64"/>
        <v/>
      </c>
      <c r="W454" t="str">
        <f t="shared" si="64"/>
        <v/>
      </c>
      <c r="X454" t="str">
        <f t="shared" si="64"/>
        <v/>
      </c>
      <c r="Y454" t="str">
        <f t="shared" si="64"/>
        <v/>
      </c>
      <c r="Z454" t="str">
        <f t="shared" si="64"/>
        <v/>
      </c>
      <c r="AA454" t="str">
        <f t="shared" si="64"/>
        <v/>
      </c>
      <c r="AB454" t="str">
        <f t="shared" si="63"/>
        <v/>
      </c>
      <c r="AC454" t="str">
        <f t="shared" si="63"/>
        <v/>
      </c>
      <c r="AD454" t="str">
        <f t="shared" si="63"/>
        <v/>
      </c>
      <c r="AE454" t="str">
        <f t="shared" si="63"/>
        <v/>
      </c>
    </row>
    <row r="455" spans="1:31" x14ac:dyDescent="0.25">
      <c r="B455" t="s">
        <v>14</v>
      </c>
      <c r="F455" s="2">
        <f t="shared" ca="1" si="65"/>
        <v>0.10472459264967349</v>
      </c>
      <c r="H455" t="str">
        <f ca="1">IF(F455&gt;(C456+D454),3,"")</f>
        <v/>
      </c>
      <c r="I455" t="str">
        <f ca="1">IF(AND(F455&gt;D454,F455&lt;(D454+C456)),1,"")</f>
        <v/>
      </c>
      <c r="J455">
        <f ca="1">IF(OR(F455=D454,F455&lt;D454),0,"")</f>
        <v>0</v>
      </c>
      <c r="L455" t="str">
        <f t="shared" si="64"/>
        <v/>
      </c>
      <c r="M455" t="str">
        <f t="shared" si="64"/>
        <v/>
      </c>
      <c r="N455" t="str">
        <f t="shared" si="64"/>
        <v/>
      </c>
      <c r="O455" t="str">
        <f t="shared" si="64"/>
        <v/>
      </c>
      <c r="P455" t="str">
        <f t="shared" si="64"/>
        <v/>
      </c>
      <c r="Q455" t="str">
        <f t="shared" si="64"/>
        <v/>
      </c>
      <c r="R455" t="str">
        <f t="shared" si="64"/>
        <v/>
      </c>
      <c r="S455" t="str">
        <f t="shared" si="64"/>
        <v/>
      </c>
      <c r="T455" t="str">
        <f t="shared" si="64"/>
        <v/>
      </c>
      <c r="U455" t="str">
        <f t="shared" si="64"/>
        <v/>
      </c>
      <c r="V455" t="str">
        <f t="shared" si="64"/>
        <v/>
      </c>
      <c r="W455">
        <f ca="1">IF($B455=W$2,SUM($H455:$J455),"")</f>
        <v>0</v>
      </c>
      <c r="X455" t="str">
        <f t="shared" si="64"/>
        <v/>
      </c>
      <c r="Y455" t="str">
        <f t="shared" si="64"/>
        <v/>
      </c>
      <c r="Z455" t="str">
        <f t="shared" si="64"/>
        <v/>
      </c>
      <c r="AA455" t="str">
        <f t="shared" si="64"/>
        <v/>
      </c>
      <c r="AB455" t="str">
        <f t="shared" si="63"/>
        <v/>
      </c>
      <c r="AC455" t="str">
        <f t="shared" si="63"/>
        <v/>
      </c>
      <c r="AD455" t="str">
        <f t="shared" si="63"/>
        <v/>
      </c>
      <c r="AE455" t="str">
        <f t="shared" si="63"/>
        <v/>
      </c>
    </row>
    <row r="456" spans="1:31" x14ac:dyDescent="0.25">
      <c r="B456" t="s">
        <v>1</v>
      </c>
      <c r="C456" s="2">
        <v>0.16</v>
      </c>
      <c r="F456" s="2">
        <f t="shared" ca="1" si="65"/>
        <v>0.7529559554312184</v>
      </c>
      <c r="L456" t="str">
        <f t="shared" si="64"/>
        <v/>
      </c>
      <c r="M456" t="str">
        <f t="shared" si="64"/>
        <v/>
      </c>
      <c r="N456" t="str">
        <f t="shared" si="64"/>
        <v/>
      </c>
      <c r="O456" t="str">
        <f t="shared" si="64"/>
        <v/>
      </c>
      <c r="P456" t="str">
        <f t="shared" si="64"/>
        <v/>
      </c>
      <c r="Q456" t="str">
        <f t="shared" si="64"/>
        <v/>
      </c>
      <c r="R456" t="str">
        <f t="shared" si="64"/>
        <v/>
      </c>
      <c r="S456" t="str">
        <f t="shared" si="64"/>
        <v/>
      </c>
      <c r="T456" t="str">
        <f t="shared" si="64"/>
        <v/>
      </c>
      <c r="U456" t="str">
        <f t="shared" si="64"/>
        <v/>
      </c>
      <c r="V456" t="str">
        <f t="shared" si="64"/>
        <v/>
      </c>
      <c r="W456" t="str">
        <f t="shared" si="64"/>
        <v/>
      </c>
      <c r="X456" t="str">
        <f t="shared" si="64"/>
        <v/>
      </c>
      <c r="Y456" t="str">
        <f t="shared" si="64"/>
        <v/>
      </c>
      <c r="Z456" t="str">
        <f t="shared" si="64"/>
        <v/>
      </c>
      <c r="AA456" t="str">
        <f t="shared" si="64"/>
        <v/>
      </c>
      <c r="AB456" t="str">
        <f t="shared" si="63"/>
        <v/>
      </c>
      <c r="AC456" t="str">
        <f t="shared" si="63"/>
        <v/>
      </c>
      <c r="AD456" t="str">
        <f t="shared" si="63"/>
        <v/>
      </c>
      <c r="AE456" t="str">
        <f t="shared" si="63"/>
        <v/>
      </c>
    </row>
    <row r="457" spans="1:31" x14ac:dyDescent="0.25">
      <c r="B457" t="s">
        <v>16</v>
      </c>
      <c r="F457" s="2">
        <f t="shared" ca="1" si="65"/>
        <v>0.76845376618283068</v>
      </c>
      <c r="H457">
        <f ca="1">IF(I457=J457,3,"")</f>
        <v>3</v>
      </c>
      <c r="I457" t="str">
        <f ca="1">IF(I455=1,1,"")</f>
        <v/>
      </c>
      <c r="J457" t="str">
        <f ca="1">IF(H455=3,0,"")</f>
        <v/>
      </c>
      <c r="L457" t="str">
        <f t="shared" si="64"/>
        <v/>
      </c>
      <c r="M457" t="str">
        <f t="shared" si="64"/>
        <v/>
      </c>
      <c r="N457" t="str">
        <f t="shared" si="64"/>
        <v/>
      </c>
      <c r="O457" t="str">
        <f t="shared" si="64"/>
        <v/>
      </c>
      <c r="P457" t="str">
        <f t="shared" si="64"/>
        <v/>
      </c>
      <c r="Q457" t="str">
        <f t="shared" si="64"/>
        <v/>
      </c>
      <c r="R457" t="str">
        <f t="shared" si="64"/>
        <v/>
      </c>
      <c r="S457" t="str">
        <f t="shared" si="64"/>
        <v/>
      </c>
      <c r="T457" t="str">
        <f t="shared" si="64"/>
        <v/>
      </c>
      <c r="U457" t="str">
        <f t="shared" si="64"/>
        <v/>
      </c>
      <c r="V457" t="str">
        <f t="shared" si="64"/>
        <v/>
      </c>
      <c r="W457" t="str">
        <f t="shared" si="64"/>
        <v/>
      </c>
      <c r="X457" t="str">
        <f t="shared" si="64"/>
        <v/>
      </c>
      <c r="Y457" t="str">
        <f t="shared" si="64"/>
        <v/>
      </c>
      <c r="Z457" t="str">
        <f t="shared" si="64"/>
        <v/>
      </c>
      <c r="AA457">
        <f ca="1">IF($B457=AA$2,SUM($H457:$J457),"")</f>
        <v>3</v>
      </c>
      <c r="AB457" t="str">
        <f t="shared" si="63"/>
        <v/>
      </c>
      <c r="AC457" t="str">
        <f t="shared" si="63"/>
        <v/>
      </c>
      <c r="AD457" t="str">
        <f t="shared" si="63"/>
        <v/>
      </c>
      <c r="AE457" t="str">
        <f t="shared" si="63"/>
        <v/>
      </c>
    </row>
    <row r="458" spans="1:31" x14ac:dyDescent="0.25">
      <c r="A458" s="1">
        <v>43953</v>
      </c>
      <c r="B458" t="s">
        <v>1</v>
      </c>
      <c r="C458" s="2">
        <v>0.25</v>
      </c>
      <c r="D458" s="2">
        <v>0.24</v>
      </c>
      <c r="F458" s="2">
        <f t="shared" ca="1" si="65"/>
        <v>0.85121593167848397</v>
      </c>
      <c r="L458" t="str">
        <f t="shared" si="64"/>
        <v/>
      </c>
      <c r="M458" t="str">
        <f t="shared" si="64"/>
        <v/>
      </c>
      <c r="N458" t="str">
        <f t="shared" si="64"/>
        <v/>
      </c>
      <c r="O458" t="str">
        <f t="shared" si="64"/>
        <v/>
      </c>
      <c r="P458" t="str">
        <f t="shared" si="64"/>
        <v/>
      </c>
      <c r="Q458" t="str">
        <f t="shared" si="64"/>
        <v/>
      </c>
      <c r="R458" t="str">
        <f t="shared" si="64"/>
        <v/>
      </c>
      <c r="S458" t="str">
        <f t="shared" si="64"/>
        <v/>
      </c>
      <c r="T458" t="str">
        <f t="shared" si="64"/>
        <v/>
      </c>
      <c r="U458" t="str">
        <f t="shared" si="64"/>
        <v/>
      </c>
      <c r="V458" t="str">
        <f t="shared" si="64"/>
        <v/>
      </c>
      <c r="W458" t="str">
        <f t="shared" si="64"/>
        <v/>
      </c>
      <c r="X458" t="str">
        <f t="shared" si="64"/>
        <v/>
      </c>
      <c r="Y458" t="str">
        <f t="shared" si="64"/>
        <v/>
      </c>
      <c r="Z458" t="str">
        <f t="shared" si="64"/>
        <v/>
      </c>
      <c r="AA458" t="str">
        <f t="shared" si="64"/>
        <v/>
      </c>
      <c r="AB458" t="str">
        <f t="shared" si="63"/>
        <v/>
      </c>
      <c r="AC458" t="str">
        <f t="shared" si="63"/>
        <v/>
      </c>
      <c r="AD458" t="str">
        <f t="shared" si="63"/>
        <v/>
      </c>
      <c r="AE458" t="str">
        <f t="shared" si="63"/>
        <v/>
      </c>
    </row>
    <row r="459" spans="1:31" x14ac:dyDescent="0.25">
      <c r="B459" t="s">
        <v>8</v>
      </c>
      <c r="F459" s="2">
        <f t="shared" ca="1" si="65"/>
        <v>0.82454770309821268</v>
      </c>
      <c r="H459">
        <f ca="1">IF(F459&gt;(C460+D458),3,"")</f>
        <v>3</v>
      </c>
      <c r="I459" t="str">
        <f ca="1">IF(AND(F459&gt;D458,F459&lt;(D458+C460)),1,"")</f>
        <v/>
      </c>
      <c r="J459" t="str">
        <f ca="1">IF(OR(F459=D458,F459&lt;D458),0,"")</f>
        <v/>
      </c>
      <c r="L459" t="str">
        <f t="shared" si="64"/>
        <v/>
      </c>
      <c r="M459" t="str">
        <f t="shared" si="64"/>
        <v/>
      </c>
      <c r="N459" t="str">
        <f t="shared" si="64"/>
        <v/>
      </c>
      <c r="O459" t="str">
        <f t="shared" si="64"/>
        <v/>
      </c>
      <c r="P459" t="str">
        <f t="shared" si="64"/>
        <v/>
      </c>
      <c r="Q459" t="str">
        <f t="shared" si="64"/>
        <v/>
      </c>
      <c r="R459" t="str">
        <f t="shared" si="64"/>
        <v/>
      </c>
      <c r="S459" t="str">
        <f t="shared" si="64"/>
        <v/>
      </c>
      <c r="T459" t="str">
        <f t="shared" si="64"/>
        <v/>
      </c>
      <c r="U459" t="str">
        <f t="shared" si="64"/>
        <v/>
      </c>
      <c r="V459" t="str">
        <f t="shared" si="64"/>
        <v/>
      </c>
      <c r="W459" t="str">
        <f t="shared" si="64"/>
        <v/>
      </c>
      <c r="X459" t="str">
        <f t="shared" si="64"/>
        <v/>
      </c>
      <c r="Y459">
        <f ca="1">IF($B459=Y$2,SUM($H459:$J459),"")</f>
        <v>3</v>
      </c>
      <c r="Z459" t="str">
        <f t="shared" si="64"/>
        <v/>
      </c>
      <c r="AA459" t="str">
        <f t="shared" si="64"/>
        <v/>
      </c>
      <c r="AB459" t="str">
        <f t="shared" si="63"/>
        <v/>
      </c>
      <c r="AC459" t="str">
        <f t="shared" si="63"/>
        <v/>
      </c>
      <c r="AD459" t="str">
        <f t="shared" si="63"/>
        <v/>
      </c>
      <c r="AE459" t="str">
        <f t="shared" si="63"/>
        <v/>
      </c>
    </row>
    <row r="460" spans="1:31" x14ac:dyDescent="0.25">
      <c r="B460" t="s">
        <v>1</v>
      </c>
      <c r="C460" s="2">
        <v>0.51</v>
      </c>
      <c r="F460" s="2">
        <f t="shared" ca="1" si="65"/>
        <v>0.12885711222914387</v>
      </c>
      <c r="L460" t="str">
        <f t="shared" si="64"/>
        <v/>
      </c>
      <c r="M460" t="str">
        <f t="shared" si="64"/>
        <v/>
      </c>
      <c r="N460" t="str">
        <f t="shared" si="64"/>
        <v/>
      </c>
      <c r="O460" t="str">
        <f t="shared" si="64"/>
        <v/>
      </c>
      <c r="P460" t="str">
        <f t="shared" si="64"/>
        <v/>
      </c>
      <c r="Q460" t="str">
        <f t="shared" si="64"/>
        <v/>
      </c>
      <c r="R460" t="str">
        <f t="shared" si="64"/>
        <v/>
      </c>
      <c r="S460" t="str">
        <f t="shared" si="64"/>
        <v/>
      </c>
      <c r="T460" t="str">
        <f t="shared" si="64"/>
        <v/>
      </c>
      <c r="U460" t="str">
        <f t="shared" si="64"/>
        <v/>
      </c>
      <c r="V460" t="str">
        <f t="shared" si="64"/>
        <v/>
      </c>
      <c r="W460" t="str">
        <f t="shared" si="64"/>
        <v/>
      </c>
      <c r="X460" t="str">
        <f t="shared" si="64"/>
        <v/>
      </c>
      <c r="Y460" t="str">
        <f t="shared" si="64"/>
        <v/>
      </c>
      <c r="Z460" t="str">
        <f t="shared" si="64"/>
        <v/>
      </c>
      <c r="AA460" t="str">
        <f t="shared" si="64"/>
        <v/>
      </c>
      <c r="AB460" t="str">
        <f t="shared" si="63"/>
        <v/>
      </c>
      <c r="AC460" t="str">
        <f t="shared" si="63"/>
        <v/>
      </c>
      <c r="AD460" t="str">
        <f t="shared" si="63"/>
        <v/>
      </c>
      <c r="AE460" t="str">
        <f t="shared" si="63"/>
        <v/>
      </c>
    </row>
    <row r="461" spans="1:31" x14ac:dyDescent="0.25">
      <c r="B461" t="s">
        <v>20</v>
      </c>
      <c r="F461" s="2">
        <f t="shared" ca="1" si="65"/>
        <v>7.955524320109042E-3</v>
      </c>
      <c r="H461" t="str">
        <f ca="1">IF(I461=J461,3,"")</f>
        <v/>
      </c>
      <c r="I461" t="str">
        <f ca="1">IF(I459=1,1,"")</f>
        <v/>
      </c>
      <c r="J461">
        <f ca="1">IF(H459=3,0,"")</f>
        <v>0</v>
      </c>
      <c r="L461" t="str">
        <f t="shared" si="64"/>
        <v/>
      </c>
      <c r="M461" t="str">
        <f t="shared" si="64"/>
        <v/>
      </c>
      <c r="N461" t="str">
        <f t="shared" si="64"/>
        <v/>
      </c>
      <c r="O461" t="str">
        <f t="shared" si="64"/>
        <v/>
      </c>
      <c r="P461" t="str">
        <f t="shared" si="64"/>
        <v/>
      </c>
      <c r="Q461">
        <f ca="1">IF($B461=Q$2,SUM($H461:$J461),"")</f>
        <v>0</v>
      </c>
      <c r="R461" t="str">
        <f t="shared" si="64"/>
        <v/>
      </c>
      <c r="S461" t="str">
        <f t="shared" si="64"/>
        <v/>
      </c>
      <c r="T461" t="str">
        <f t="shared" si="64"/>
        <v/>
      </c>
      <c r="U461" t="str">
        <f t="shared" si="64"/>
        <v/>
      </c>
      <c r="V461" t="str">
        <f t="shared" si="64"/>
        <v/>
      </c>
      <c r="W461" t="str">
        <f t="shared" si="64"/>
        <v/>
      </c>
      <c r="X461" t="str">
        <f t="shared" si="64"/>
        <v/>
      </c>
      <c r="Y461" t="str">
        <f t="shared" si="64"/>
        <v/>
      </c>
      <c r="Z461" t="str">
        <f t="shared" si="64"/>
        <v/>
      </c>
      <c r="AA461" t="str">
        <f t="shared" si="64"/>
        <v/>
      </c>
      <c r="AB461" t="str">
        <f t="shared" si="63"/>
        <v/>
      </c>
      <c r="AC461" t="str">
        <f t="shared" si="63"/>
        <v/>
      </c>
      <c r="AD461" t="str">
        <f t="shared" si="63"/>
        <v/>
      </c>
      <c r="AE461" t="str">
        <f t="shared" si="63"/>
        <v/>
      </c>
    </row>
    <row r="462" spans="1:31" x14ac:dyDescent="0.25">
      <c r="A462" s="1">
        <v>43953</v>
      </c>
      <c r="B462" t="s">
        <v>1</v>
      </c>
      <c r="C462" s="2">
        <v>0.9</v>
      </c>
      <c r="D462" s="2">
        <v>0.08</v>
      </c>
      <c r="F462" s="2">
        <f t="shared" ca="1" si="65"/>
        <v>0.80567469020941895</v>
      </c>
      <c r="L462" t="str">
        <f t="shared" si="64"/>
        <v/>
      </c>
      <c r="M462" t="str">
        <f t="shared" si="64"/>
        <v/>
      </c>
      <c r="N462" t="str">
        <f t="shared" si="64"/>
        <v/>
      </c>
      <c r="O462" t="str">
        <f t="shared" si="64"/>
        <v/>
      </c>
      <c r="P462" t="str">
        <f t="shared" si="64"/>
        <v/>
      </c>
      <c r="Q462" t="str">
        <f t="shared" si="64"/>
        <v/>
      </c>
      <c r="R462" t="str">
        <f t="shared" si="64"/>
        <v/>
      </c>
      <c r="S462" t="str">
        <f t="shared" si="64"/>
        <v/>
      </c>
      <c r="T462" t="str">
        <f t="shared" si="64"/>
        <v/>
      </c>
      <c r="U462" t="str">
        <f t="shared" si="64"/>
        <v/>
      </c>
      <c r="V462" t="str">
        <f t="shared" si="64"/>
        <v/>
      </c>
      <c r="W462" t="str">
        <f t="shared" si="64"/>
        <v/>
      </c>
      <c r="X462" t="str">
        <f t="shared" si="64"/>
        <v/>
      </c>
      <c r="Y462" t="str">
        <f t="shared" si="64"/>
        <v/>
      </c>
      <c r="Z462" t="str">
        <f t="shared" si="64"/>
        <v/>
      </c>
      <c r="AA462" t="str">
        <f t="shared" si="64"/>
        <v/>
      </c>
      <c r="AB462" t="str">
        <f t="shared" si="63"/>
        <v/>
      </c>
      <c r="AC462" t="str">
        <f t="shared" si="63"/>
        <v/>
      </c>
      <c r="AD462" t="str">
        <f t="shared" si="63"/>
        <v/>
      </c>
      <c r="AE462" t="str">
        <f t="shared" si="63"/>
        <v/>
      </c>
    </row>
    <row r="463" spans="1:31" x14ac:dyDescent="0.25">
      <c r="B463" t="s">
        <v>21</v>
      </c>
      <c r="F463" s="2">
        <f t="shared" ca="1" si="65"/>
        <v>0.44040186606286225</v>
      </c>
      <c r="H463">
        <f ca="1">IF(F463&gt;(C464+D462),3,"")</f>
        <v>3</v>
      </c>
      <c r="I463" t="str">
        <f ca="1">IF(AND(F463&gt;D462,F463&lt;(D462+C464)),1,"")</f>
        <v/>
      </c>
      <c r="J463" t="str">
        <f ca="1">IF(OR(F463=D462,F463&lt;D462),0,"")</f>
        <v/>
      </c>
      <c r="L463" t="str">
        <f t="shared" si="64"/>
        <v/>
      </c>
      <c r="M463">
        <f ca="1">IF($B463=M$2,SUM($H463:$J463),"")</f>
        <v>3</v>
      </c>
      <c r="N463" t="str">
        <f t="shared" si="64"/>
        <v/>
      </c>
      <c r="O463" t="str">
        <f t="shared" si="64"/>
        <v/>
      </c>
      <c r="P463" t="str">
        <f t="shared" si="64"/>
        <v/>
      </c>
      <c r="Q463" t="str">
        <f t="shared" si="64"/>
        <v/>
      </c>
      <c r="R463" t="str">
        <f t="shared" si="64"/>
        <v/>
      </c>
      <c r="S463" t="str">
        <f t="shared" si="64"/>
        <v/>
      </c>
      <c r="T463" t="str">
        <f t="shared" si="64"/>
        <v/>
      </c>
      <c r="U463" t="str">
        <f t="shared" si="64"/>
        <v/>
      </c>
      <c r="V463" t="str">
        <f t="shared" si="64"/>
        <v/>
      </c>
      <c r="W463" t="str">
        <f t="shared" si="64"/>
        <v/>
      </c>
      <c r="X463" t="str">
        <f t="shared" si="64"/>
        <v/>
      </c>
      <c r="Y463" t="str">
        <f t="shared" si="64"/>
        <v/>
      </c>
      <c r="Z463" t="str">
        <f t="shared" si="64"/>
        <v/>
      </c>
      <c r="AA463" t="str">
        <f t="shared" si="64"/>
        <v/>
      </c>
      <c r="AB463" t="str">
        <f t="shared" si="63"/>
        <v/>
      </c>
      <c r="AC463" t="str">
        <f t="shared" si="63"/>
        <v/>
      </c>
      <c r="AD463" t="str">
        <f t="shared" si="63"/>
        <v/>
      </c>
      <c r="AE463" t="str">
        <f t="shared" si="63"/>
        <v/>
      </c>
    </row>
    <row r="464" spans="1:31" x14ac:dyDescent="0.25">
      <c r="B464" t="s">
        <v>1</v>
      </c>
      <c r="C464" s="2">
        <v>0.03</v>
      </c>
      <c r="F464" s="2">
        <f t="shared" ca="1" si="65"/>
        <v>0.74972572682913063</v>
      </c>
      <c r="L464" t="str">
        <f t="shared" si="64"/>
        <v/>
      </c>
      <c r="M464" t="str">
        <f t="shared" si="64"/>
        <v/>
      </c>
      <c r="N464" t="str">
        <f t="shared" si="64"/>
        <v/>
      </c>
      <c r="O464" t="str">
        <f t="shared" si="64"/>
        <v/>
      </c>
      <c r="P464" t="str">
        <f t="shared" si="64"/>
        <v/>
      </c>
      <c r="Q464" t="str">
        <f t="shared" si="64"/>
        <v/>
      </c>
      <c r="R464" t="str">
        <f t="shared" si="64"/>
        <v/>
      </c>
      <c r="S464" t="str">
        <f t="shared" si="64"/>
        <v/>
      </c>
      <c r="T464" t="str">
        <f t="shared" si="64"/>
        <v/>
      </c>
      <c r="U464" t="str">
        <f t="shared" si="64"/>
        <v/>
      </c>
      <c r="V464" t="str">
        <f t="shared" si="64"/>
        <v/>
      </c>
      <c r="W464" t="str">
        <f t="shared" si="64"/>
        <v/>
      </c>
      <c r="X464" t="str">
        <f t="shared" si="64"/>
        <v/>
      </c>
      <c r="Y464" t="str">
        <f t="shared" si="64"/>
        <v/>
      </c>
      <c r="Z464" t="str">
        <f t="shared" si="64"/>
        <v/>
      </c>
      <c r="AA464" t="str">
        <f t="shared" ref="AA464:AE479" si="66">IF($B464=AA$2,SUM($H464:$J464),"")</f>
        <v/>
      </c>
      <c r="AB464" t="str">
        <f t="shared" si="66"/>
        <v/>
      </c>
      <c r="AC464" t="str">
        <f t="shared" si="66"/>
        <v/>
      </c>
      <c r="AD464" t="str">
        <f t="shared" si="66"/>
        <v/>
      </c>
      <c r="AE464" t="str">
        <f t="shared" si="66"/>
        <v/>
      </c>
    </row>
    <row r="465" spans="1:31" x14ac:dyDescent="0.25">
      <c r="B465" t="s">
        <v>15</v>
      </c>
      <c r="F465" s="2">
        <f t="shared" ca="1" si="65"/>
        <v>0.9161198089565844</v>
      </c>
      <c r="H465" t="str">
        <f ca="1">IF(I465=J465,3,"")</f>
        <v/>
      </c>
      <c r="I465" t="str">
        <f ca="1">IF(I463=1,1,"")</f>
        <v/>
      </c>
      <c r="J465">
        <f ca="1">IF(H463=3,0,"")</f>
        <v>0</v>
      </c>
      <c r="L465" t="str">
        <f t="shared" ref="L465:AA479" si="67">IF($B465=L$2,SUM($H465:$J465),"")</f>
        <v/>
      </c>
      <c r="M465" t="str">
        <f t="shared" si="67"/>
        <v/>
      </c>
      <c r="N465" t="str">
        <f t="shared" si="67"/>
        <v/>
      </c>
      <c r="O465" t="str">
        <f t="shared" si="67"/>
        <v/>
      </c>
      <c r="P465" t="str">
        <f t="shared" si="67"/>
        <v/>
      </c>
      <c r="Q465" t="str">
        <f t="shared" si="67"/>
        <v/>
      </c>
      <c r="R465" t="str">
        <f t="shared" si="67"/>
        <v/>
      </c>
      <c r="S465" t="str">
        <f t="shared" si="67"/>
        <v/>
      </c>
      <c r="T465" t="str">
        <f t="shared" si="67"/>
        <v/>
      </c>
      <c r="U465" t="str">
        <f t="shared" si="67"/>
        <v/>
      </c>
      <c r="V465" t="str">
        <f t="shared" si="67"/>
        <v/>
      </c>
      <c r="W465" t="str">
        <f t="shared" si="67"/>
        <v/>
      </c>
      <c r="X465" t="str">
        <f t="shared" si="67"/>
        <v/>
      </c>
      <c r="Y465" t="str">
        <f t="shared" si="67"/>
        <v/>
      </c>
      <c r="Z465" t="str">
        <f t="shared" si="67"/>
        <v/>
      </c>
      <c r="AA465" t="str">
        <f t="shared" si="67"/>
        <v/>
      </c>
      <c r="AB465" t="str">
        <f t="shared" si="66"/>
        <v/>
      </c>
      <c r="AC465">
        <f ca="1">IF($B465=AC$2,SUM($H465:$J465),"")</f>
        <v>0</v>
      </c>
      <c r="AD465" t="str">
        <f t="shared" si="66"/>
        <v/>
      </c>
      <c r="AE465" t="str">
        <f t="shared" si="66"/>
        <v/>
      </c>
    </row>
    <row r="466" spans="1:31" x14ac:dyDescent="0.25">
      <c r="A466" s="1">
        <v>43953</v>
      </c>
      <c r="B466" t="s">
        <v>1</v>
      </c>
      <c r="C466" s="2">
        <v>0.39</v>
      </c>
      <c r="D466" s="2">
        <v>0.26</v>
      </c>
      <c r="F466" s="2">
        <f t="shared" ca="1" si="65"/>
        <v>0.58411619150657523</v>
      </c>
      <c r="L466" t="str">
        <f t="shared" si="67"/>
        <v/>
      </c>
      <c r="M466" t="str">
        <f t="shared" si="67"/>
        <v/>
      </c>
      <c r="N466" t="str">
        <f t="shared" si="67"/>
        <v/>
      </c>
      <c r="O466" t="str">
        <f t="shared" si="67"/>
        <v/>
      </c>
      <c r="P466" t="str">
        <f t="shared" si="67"/>
        <v/>
      </c>
      <c r="Q466" t="str">
        <f t="shared" si="67"/>
        <v/>
      </c>
      <c r="R466" t="str">
        <f t="shared" si="67"/>
        <v/>
      </c>
      <c r="S466" t="str">
        <f t="shared" si="67"/>
        <v/>
      </c>
      <c r="T466" t="str">
        <f t="shared" si="67"/>
        <v/>
      </c>
      <c r="U466" t="str">
        <f t="shared" si="67"/>
        <v/>
      </c>
      <c r="V466" t="str">
        <f t="shared" si="67"/>
        <v/>
      </c>
      <c r="W466" t="str">
        <f t="shared" si="67"/>
        <v/>
      </c>
      <c r="X466" t="str">
        <f t="shared" si="67"/>
        <v/>
      </c>
      <c r="Y466" t="str">
        <f t="shared" si="67"/>
        <v/>
      </c>
      <c r="Z466" t="str">
        <f t="shared" si="67"/>
        <v/>
      </c>
      <c r="AA466" t="str">
        <f t="shared" si="67"/>
        <v/>
      </c>
      <c r="AB466" t="str">
        <f t="shared" si="66"/>
        <v/>
      </c>
      <c r="AC466" t="str">
        <f t="shared" si="66"/>
        <v/>
      </c>
      <c r="AD466" t="str">
        <f t="shared" si="66"/>
        <v/>
      </c>
      <c r="AE466" t="str">
        <f t="shared" si="66"/>
        <v/>
      </c>
    </row>
    <row r="467" spans="1:31" x14ac:dyDescent="0.25">
      <c r="B467" t="s">
        <v>4</v>
      </c>
      <c r="F467" s="2">
        <f t="shared" ca="1" si="65"/>
        <v>8.6420652124518549E-2</v>
      </c>
      <c r="H467" t="str">
        <f ca="1">IF(F467&gt;(C468+D466),3,"")</f>
        <v/>
      </c>
      <c r="I467" t="str">
        <f ca="1">IF(AND(F467&gt;D466,F467&lt;(D466+C468)),1,"")</f>
        <v/>
      </c>
      <c r="J467">
        <f ca="1">IF(OR(F467=D466,F467&lt;D466),0,"")</f>
        <v>0</v>
      </c>
      <c r="L467" t="str">
        <f t="shared" si="67"/>
        <v/>
      </c>
      <c r="M467" t="str">
        <f t="shared" si="67"/>
        <v/>
      </c>
      <c r="N467" t="str">
        <f t="shared" si="67"/>
        <v/>
      </c>
      <c r="O467" t="str">
        <f t="shared" si="67"/>
        <v/>
      </c>
      <c r="P467" t="str">
        <f t="shared" si="67"/>
        <v/>
      </c>
      <c r="Q467" t="str">
        <f t="shared" si="67"/>
        <v/>
      </c>
      <c r="R467" t="str">
        <f t="shared" si="67"/>
        <v/>
      </c>
      <c r="S467" t="str">
        <f t="shared" si="67"/>
        <v/>
      </c>
      <c r="T467" t="str">
        <f t="shared" si="67"/>
        <v/>
      </c>
      <c r="U467" t="str">
        <f t="shared" si="67"/>
        <v/>
      </c>
      <c r="V467" t="str">
        <f t="shared" si="67"/>
        <v/>
      </c>
      <c r="W467" t="str">
        <f t="shared" si="67"/>
        <v/>
      </c>
      <c r="X467" t="str">
        <f t="shared" si="67"/>
        <v/>
      </c>
      <c r="Y467" t="str">
        <f t="shared" si="67"/>
        <v/>
      </c>
      <c r="Z467" t="str">
        <f t="shared" si="67"/>
        <v/>
      </c>
      <c r="AA467" t="str">
        <f t="shared" si="67"/>
        <v/>
      </c>
      <c r="AB467">
        <f ca="1">IF($B467=AB$2,SUM($H467:$J467),"")</f>
        <v>0</v>
      </c>
      <c r="AC467" t="str">
        <f t="shared" si="66"/>
        <v/>
      </c>
      <c r="AD467" t="str">
        <f t="shared" si="66"/>
        <v/>
      </c>
      <c r="AE467" t="str">
        <f t="shared" si="66"/>
        <v/>
      </c>
    </row>
    <row r="468" spans="1:31" x14ac:dyDescent="0.25">
      <c r="B468" t="s">
        <v>1</v>
      </c>
      <c r="C468" s="2">
        <v>0.35</v>
      </c>
      <c r="F468" s="2">
        <f t="shared" ca="1" si="65"/>
        <v>0.39478572564007608</v>
      </c>
      <c r="L468" t="str">
        <f t="shared" si="67"/>
        <v/>
      </c>
      <c r="M468" t="str">
        <f t="shared" si="67"/>
        <v/>
      </c>
      <c r="N468" t="str">
        <f t="shared" si="67"/>
        <v/>
      </c>
      <c r="O468" t="str">
        <f t="shared" si="67"/>
        <v/>
      </c>
      <c r="P468" t="str">
        <f t="shared" si="67"/>
        <v/>
      </c>
      <c r="Q468" t="str">
        <f t="shared" si="67"/>
        <v/>
      </c>
      <c r="R468" t="str">
        <f t="shared" si="67"/>
        <v/>
      </c>
      <c r="S468" t="str">
        <f t="shared" si="67"/>
        <v/>
      </c>
      <c r="T468" t="str">
        <f t="shared" si="67"/>
        <v/>
      </c>
      <c r="U468" t="str">
        <f t="shared" si="67"/>
        <v/>
      </c>
      <c r="V468" t="str">
        <f t="shared" si="67"/>
        <v/>
      </c>
      <c r="W468" t="str">
        <f t="shared" si="67"/>
        <v/>
      </c>
      <c r="X468" t="str">
        <f t="shared" si="67"/>
        <v/>
      </c>
      <c r="Y468" t="str">
        <f t="shared" si="67"/>
        <v/>
      </c>
      <c r="Z468" t="str">
        <f t="shared" si="67"/>
        <v/>
      </c>
      <c r="AA468" t="str">
        <f t="shared" si="67"/>
        <v/>
      </c>
      <c r="AB468" t="str">
        <f t="shared" si="66"/>
        <v/>
      </c>
      <c r="AC468" t="str">
        <f t="shared" si="66"/>
        <v/>
      </c>
      <c r="AD468" t="str">
        <f t="shared" si="66"/>
        <v/>
      </c>
      <c r="AE468" t="str">
        <f t="shared" si="66"/>
        <v/>
      </c>
    </row>
    <row r="469" spans="1:31" x14ac:dyDescent="0.25">
      <c r="B469" t="s">
        <v>13</v>
      </c>
      <c r="F469" s="2">
        <f t="shared" ca="1" si="65"/>
        <v>0.5209616063478465</v>
      </c>
      <c r="H469">
        <f ca="1">IF(I469=J469,3,"")</f>
        <v>3</v>
      </c>
      <c r="I469" t="str">
        <f ca="1">IF(I467=1,1,"")</f>
        <v/>
      </c>
      <c r="J469" t="str">
        <f ca="1">IF(H467=3,0,"")</f>
        <v/>
      </c>
      <c r="L469" t="str">
        <f t="shared" si="67"/>
        <v/>
      </c>
      <c r="M469" t="str">
        <f t="shared" si="67"/>
        <v/>
      </c>
      <c r="N469" t="str">
        <f t="shared" si="67"/>
        <v/>
      </c>
      <c r="O469" t="str">
        <f t="shared" si="67"/>
        <v/>
      </c>
      <c r="P469" t="str">
        <f t="shared" si="67"/>
        <v/>
      </c>
      <c r="Q469" t="str">
        <f t="shared" si="67"/>
        <v/>
      </c>
      <c r="R469" t="str">
        <f t="shared" si="67"/>
        <v/>
      </c>
      <c r="S469" t="str">
        <f t="shared" si="67"/>
        <v/>
      </c>
      <c r="T469" t="str">
        <f t="shared" si="67"/>
        <v/>
      </c>
      <c r="U469" t="str">
        <f t="shared" si="67"/>
        <v/>
      </c>
      <c r="V469" t="str">
        <f t="shared" si="67"/>
        <v/>
      </c>
      <c r="W469" t="str">
        <f t="shared" si="67"/>
        <v/>
      </c>
      <c r="X469" t="str">
        <f t="shared" si="67"/>
        <v/>
      </c>
      <c r="Y469" t="str">
        <f t="shared" si="67"/>
        <v/>
      </c>
      <c r="Z469" t="str">
        <f t="shared" si="67"/>
        <v/>
      </c>
      <c r="AA469" t="str">
        <f t="shared" si="67"/>
        <v/>
      </c>
      <c r="AB469" t="str">
        <f t="shared" si="66"/>
        <v/>
      </c>
      <c r="AC469" t="str">
        <f t="shared" si="66"/>
        <v/>
      </c>
      <c r="AD469">
        <f ca="1">IF($B469=AD$2,SUM($H469:$J469),"")</f>
        <v>3</v>
      </c>
      <c r="AE469" t="str">
        <f t="shared" si="66"/>
        <v/>
      </c>
    </row>
    <row r="470" spans="1:31" x14ac:dyDescent="0.25">
      <c r="A470" s="1">
        <v>43953</v>
      </c>
      <c r="B470" t="s">
        <v>1</v>
      </c>
      <c r="C470" s="2">
        <v>0.17</v>
      </c>
      <c r="D470" s="2">
        <v>0.2</v>
      </c>
      <c r="F470" s="2">
        <f t="shared" ca="1" si="65"/>
        <v>0.48227864797860409</v>
      </c>
      <c r="L470" t="str">
        <f t="shared" si="67"/>
        <v/>
      </c>
      <c r="M470" t="str">
        <f t="shared" si="67"/>
        <v/>
      </c>
      <c r="N470" t="str">
        <f t="shared" si="67"/>
        <v/>
      </c>
      <c r="O470" t="str">
        <f t="shared" si="67"/>
        <v/>
      </c>
      <c r="P470" t="str">
        <f t="shared" si="67"/>
        <v/>
      </c>
      <c r="Q470" t="str">
        <f t="shared" si="67"/>
        <v/>
      </c>
      <c r="R470" t="str">
        <f t="shared" si="67"/>
        <v/>
      </c>
      <c r="S470" t="str">
        <f t="shared" si="67"/>
        <v/>
      </c>
      <c r="T470" t="str">
        <f t="shared" si="67"/>
        <v/>
      </c>
      <c r="U470" t="str">
        <f t="shared" si="67"/>
        <v/>
      </c>
      <c r="V470" t="str">
        <f t="shared" si="67"/>
        <v/>
      </c>
      <c r="W470" t="str">
        <f t="shared" si="67"/>
        <v/>
      </c>
      <c r="X470" t="str">
        <f t="shared" si="67"/>
        <v/>
      </c>
      <c r="Y470" t="str">
        <f t="shared" si="67"/>
        <v/>
      </c>
      <c r="Z470" t="str">
        <f t="shared" si="67"/>
        <v/>
      </c>
      <c r="AA470" t="str">
        <f t="shared" si="67"/>
        <v/>
      </c>
      <c r="AB470" t="str">
        <f t="shared" si="66"/>
        <v/>
      </c>
      <c r="AC470" t="str">
        <f t="shared" si="66"/>
        <v/>
      </c>
      <c r="AD470" t="str">
        <f t="shared" si="66"/>
        <v/>
      </c>
      <c r="AE470" t="str">
        <f t="shared" si="66"/>
        <v/>
      </c>
    </row>
    <row r="471" spans="1:31" x14ac:dyDescent="0.25">
      <c r="B471" t="s">
        <v>19</v>
      </c>
      <c r="F471" s="2">
        <f t="shared" ca="1" si="65"/>
        <v>0.63129744277922351</v>
      </c>
      <c r="H471" t="str">
        <f ca="1">IF(F471&gt;(C472+D470),3,"")</f>
        <v/>
      </c>
      <c r="I471">
        <f ca="1">IF(AND(F471&gt;D470,F471&lt;(D470+C472)),1,"")</f>
        <v>1</v>
      </c>
      <c r="J471" t="str">
        <f ca="1">IF(OR(F471=D470,F471&lt;D470),0,"")</f>
        <v/>
      </c>
      <c r="L471" t="str">
        <f t="shared" si="67"/>
        <v/>
      </c>
      <c r="M471" t="str">
        <f t="shared" si="67"/>
        <v/>
      </c>
      <c r="N471" t="str">
        <f t="shared" si="67"/>
        <v/>
      </c>
      <c r="O471" t="str">
        <f t="shared" si="67"/>
        <v/>
      </c>
      <c r="P471" t="str">
        <f t="shared" si="67"/>
        <v/>
      </c>
      <c r="Q471" t="str">
        <f t="shared" si="67"/>
        <v/>
      </c>
      <c r="R471" t="str">
        <f t="shared" si="67"/>
        <v/>
      </c>
      <c r="S471" t="str">
        <f t="shared" si="67"/>
        <v/>
      </c>
      <c r="T471" t="str">
        <f t="shared" si="67"/>
        <v/>
      </c>
      <c r="U471">
        <f ca="1">IF($B471=U$2,SUM($H471:$J471),"")</f>
        <v>1</v>
      </c>
      <c r="V471" t="str">
        <f t="shared" si="67"/>
        <v/>
      </c>
      <c r="W471" t="str">
        <f t="shared" si="67"/>
        <v/>
      </c>
      <c r="X471" t="str">
        <f t="shared" si="67"/>
        <v/>
      </c>
      <c r="Y471" t="str">
        <f t="shared" si="67"/>
        <v/>
      </c>
      <c r="Z471" t="str">
        <f t="shared" si="67"/>
        <v/>
      </c>
      <c r="AA471" t="str">
        <f t="shared" si="67"/>
        <v/>
      </c>
      <c r="AB471" t="str">
        <f t="shared" si="66"/>
        <v/>
      </c>
      <c r="AC471" t="str">
        <f t="shared" si="66"/>
        <v/>
      </c>
      <c r="AD471" t="str">
        <f t="shared" si="66"/>
        <v/>
      </c>
      <c r="AE471" t="str">
        <f t="shared" si="66"/>
        <v/>
      </c>
    </row>
    <row r="472" spans="1:31" x14ac:dyDescent="0.25">
      <c r="B472" t="s">
        <v>1</v>
      </c>
      <c r="C472" s="2">
        <v>0.63</v>
      </c>
      <c r="F472" s="2">
        <f t="shared" ca="1" si="65"/>
        <v>0.14708082138129119</v>
      </c>
      <c r="L472" t="str">
        <f t="shared" si="67"/>
        <v/>
      </c>
      <c r="M472" t="str">
        <f t="shared" si="67"/>
        <v/>
      </c>
      <c r="N472" t="str">
        <f t="shared" si="67"/>
        <v/>
      </c>
      <c r="O472" t="str">
        <f t="shared" si="67"/>
        <v/>
      </c>
      <c r="P472" t="str">
        <f t="shared" si="67"/>
        <v/>
      </c>
      <c r="Q472" t="str">
        <f t="shared" si="67"/>
        <v/>
      </c>
      <c r="R472" t="str">
        <f t="shared" si="67"/>
        <v/>
      </c>
      <c r="S472" t="str">
        <f t="shared" si="67"/>
        <v/>
      </c>
      <c r="T472" t="str">
        <f t="shared" si="67"/>
        <v/>
      </c>
      <c r="U472" t="str">
        <f t="shared" si="67"/>
        <v/>
      </c>
      <c r="V472" t="str">
        <f t="shared" si="67"/>
        <v/>
      </c>
      <c r="W472" t="str">
        <f t="shared" si="67"/>
        <v/>
      </c>
      <c r="X472" t="str">
        <f t="shared" si="67"/>
        <v/>
      </c>
      <c r="Y472" t="str">
        <f t="shared" si="67"/>
        <v/>
      </c>
      <c r="Z472" t="str">
        <f t="shared" si="67"/>
        <v/>
      </c>
      <c r="AA472" t="str">
        <f t="shared" si="67"/>
        <v/>
      </c>
      <c r="AB472" t="str">
        <f t="shared" si="66"/>
        <v/>
      </c>
      <c r="AC472" t="str">
        <f t="shared" si="66"/>
        <v/>
      </c>
      <c r="AD472" t="str">
        <f t="shared" si="66"/>
        <v/>
      </c>
      <c r="AE472" t="str">
        <f t="shared" si="66"/>
        <v/>
      </c>
    </row>
    <row r="473" spans="1:31" x14ac:dyDescent="0.25">
      <c r="B473" t="s">
        <v>3</v>
      </c>
      <c r="F473" s="2">
        <f t="shared" ca="1" si="65"/>
        <v>0.44837505245731624</v>
      </c>
      <c r="H473" t="str">
        <f ca="1">IF(I473=J473,3,"")</f>
        <v/>
      </c>
      <c r="I473">
        <f ca="1">IF(I471=1,1,"")</f>
        <v>1</v>
      </c>
      <c r="J473" t="str">
        <f ca="1">IF(H471=3,0,"")</f>
        <v/>
      </c>
      <c r="L473">
        <f ca="1">IF($B473=L$2,SUM($H473:$J473),"")</f>
        <v>1</v>
      </c>
      <c r="M473" t="str">
        <f t="shared" si="67"/>
        <v/>
      </c>
      <c r="N473" t="str">
        <f t="shared" si="67"/>
        <v/>
      </c>
      <c r="O473" t="str">
        <f t="shared" si="67"/>
        <v/>
      </c>
      <c r="P473" t="str">
        <f t="shared" si="67"/>
        <v/>
      </c>
      <c r="Q473" t="str">
        <f t="shared" si="67"/>
        <v/>
      </c>
      <c r="R473" t="str">
        <f t="shared" si="67"/>
        <v/>
      </c>
      <c r="S473" t="str">
        <f t="shared" si="67"/>
        <v/>
      </c>
      <c r="T473" t="str">
        <f t="shared" si="67"/>
        <v/>
      </c>
      <c r="U473" t="str">
        <f t="shared" si="67"/>
        <v/>
      </c>
      <c r="V473" t="str">
        <f t="shared" si="67"/>
        <v/>
      </c>
      <c r="W473" t="str">
        <f t="shared" si="67"/>
        <v/>
      </c>
      <c r="X473" t="str">
        <f t="shared" si="67"/>
        <v/>
      </c>
      <c r="Y473" t="str">
        <f t="shared" si="67"/>
        <v/>
      </c>
      <c r="Z473" t="str">
        <f t="shared" si="67"/>
        <v/>
      </c>
      <c r="AA473" t="str">
        <f t="shared" si="67"/>
        <v/>
      </c>
      <c r="AB473" t="str">
        <f t="shared" si="66"/>
        <v/>
      </c>
      <c r="AC473" t="str">
        <f t="shared" si="66"/>
        <v/>
      </c>
      <c r="AD473" t="str">
        <f t="shared" si="66"/>
        <v/>
      </c>
      <c r="AE473" t="str">
        <f t="shared" si="66"/>
        <v/>
      </c>
    </row>
    <row r="474" spans="1:31" x14ac:dyDescent="0.25">
      <c r="A474" s="1">
        <v>43953</v>
      </c>
      <c r="B474" t="s">
        <v>1</v>
      </c>
      <c r="C474" s="2">
        <v>0.34</v>
      </c>
      <c r="D474" s="2">
        <v>0.28000000000000003</v>
      </c>
      <c r="F474" s="2">
        <f t="shared" ca="1" si="65"/>
        <v>0.14505455718380267</v>
      </c>
      <c r="L474" t="str">
        <f t="shared" si="67"/>
        <v/>
      </c>
      <c r="M474" t="str">
        <f t="shared" si="67"/>
        <v/>
      </c>
      <c r="N474" t="str">
        <f t="shared" si="67"/>
        <v/>
      </c>
      <c r="O474" t="str">
        <f t="shared" si="67"/>
        <v/>
      </c>
      <c r="P474" t="str">
        <f t="shared" si="67"/>
        <v/>
      </c>
      <c r="Q474" t="str">
        <f t="shared" si="67"/>
        <v/>
      </c>
      <c r="R474" t="str">
        <f t="shared" si="67"/>
        <v/>
      </c>
      <c r="S474" t="str">
        <f t="shared" si="67"/>
        <v/>
      </c>
      <c r="T474" t="str">
        <f t="shared" si="67"/>
        <v/>
      </c>
      <c r="U474" t="str">
        <f t="shared" si="67"/>
        <v/>
      </c>
      <c r="V474" t="str">
        <f t="shared" si="67"/>
        <v/>
      </c>
      <c r="W474" t="str">
        <f t="shared" si="67"/>
        <v/>
      </c>
      <c r="X474" t="str">
        <f t="shared" si="67"/>
        <v/>
      </c>
      <c r="Y474" t="str">
        <f t="shared" si="67"/>
        <v/>
      </c>
      <c r="Z474" t="str">
        <f t="shared" si="67"/>
        <v/>
      </c>
      <c r="AA474" t="str">
        <f t="shared" si="67"/>
        <v/>
      </c>
      <c r="AB474" t="str">
        <f t="shared" si="66"/>
        <v/>
      </c>
      <c r="AC474" t="str">
        <f t="shared" si="66"/>
        <v/>
      </c>
      <c r="AD474" t="str">
        <f t="shared" si="66"/>
        <v/>
      </c>
      <c r="AE474" t="str">
        <f t="shared" si="66"/>
        <v/>
      </c>
    </row>
    <row r="475" spans="1:31" x14ac:dyDescent="0.25">
      <c r="B475" t="s">
        <v>18</v>
      </c>
      <c r="F475" s="2">
        <f t="shared" ca="1" si="65"/>
        <v>0.49876668531638035</v>
      </c>
      <c r="H475" t="str">
        <f ca="1">IF(F475&gt;(C476+D474),3,"")</f>
        <v/>
      </c>
      <c r="I475">
        <f ca="1">IF(AND(F475&gt;D474,F475&lt;(D474+C476)),1,"")</f>
        <v>1</v>
      </c>
      <c r="J475" t="str">
        <f ca="1">IF(OR(F475=D474,F475&lt;D474),0,"")</f>
        <v/>
      </c>
      <c r="L475" t="str">
        <f t="shared" si="67"/>
        <v/>
      </c>
      <c r="M475" t="str">
        <f t="shared" si="67"/>
        <v/>
      </c>
      <c r="N475" t="str">
        <f t="shared" si="67"/>
        <v/>
      </c>
      <c r="O475" t="str">
        <f t="shared" si="67"/>
        <v/>
      </c>
      <c r="P475" t="str">
        <f t="shared" si="67"/>
        <v/>
      </c>
      <c r="Q475" t="str">
        <f t="shared" si="67"/>
        <v/>
      </c>
      <c r="R475" t="str">
        <f t="shared" si="67"/>
        <v/>
      </c>
      <c r="S475" t="str">
        <f t="shared" si="67"/>
        <v/>
      </c>
      <c r="T475" t="str">
        <f t="shared" si="67"/>
        <v/>
      </c>
      <c r="U475" t="str">
        <f t="shared" si="67"/>
        <v/>
      </c>
      <c r="V475" t="str">
        <f t="shared" si="67"/>
        <v/>
      </c>
      <c r="W475" t="str">
        <f t="shared" si="67"/>
        <v/>
      </c>
      <c r="X475">
        <f ca="1">IF($B475=X$2,SUM($H475:$J475),"")</f>
        <v>1</v>
      </c>
      <c r="Y475" t="str">
        <f t="shared" si="67"/>
        <v/>
      </c>
      <c r="Z475" t="str">
        <f t="shared" si="67"/>
        <v/>
      </c>
      <c r="AA475" t="str">
        <f t="shared" si="67"/>
        <v/>
      </c>
      <c r="AB475" t="str">
        <f t="shared" si="66"/>
        <v/>
      </c>
      <c r="AC475" t="str">
        <f t="shared" si="66"/>
        <v/>
      </c>
      <c r="AD475" t="str">
        <f t="shared" si="66"/>
        <v/>
      </c>
      <c r="AE475" t="str">
        <f t="shared" si="66"/>
        <v/>
      </c>
    </row>
    <row r="476" spans="1:31" x14ac:dyDescent="0.25">
      <c r="B476" t="s">
        <v>1</v>
      </c>
      <c r="C476" s="2">
        <v>0.38</v>
      </c>
      <c r="F476" s="2">
        <f t="shared" ca="1" si="65"/>
        <v>0.92680899261416416</v>
      </c>
      <c r="L476" t="str">
        <f t="shared" si="67"/>
        <v/>
      </c>
      <c r="M476" t="str">
        <f t="shared" si="67"/>
        <v/>
      </c>
      <c r="N476" t="str">
        <f t="shared" si="67"/>
        <v/>
      </c>
      <c r="O476" t="str">
        <f t="shared" si="67"/>
        <v/>
      </c>
      <c r="P476" t="str">
        <f t="shared" si="67"/>
        <v/>
      </c>
      <c r="Q476" t="str">
        <f t="shared" si="67"/>
        <v/>
      </c>
      <c r="R476" t="str">
        <f t="shared" si="67"/>
        <v/>
      </c>
      <c r="S476" t="str">
        <f t="shared" si="67"/>
        <v/>
      </c>
      <c r="T476" t="str">
        <f t="shared" si="67"/>
        <v/>
      </c>
      <c r="U476" t="str">
        <f t="shared" si="67"/>
        <v/>
      </c>
      <c r="V476" t="str">
        <f t="shared" si="67"/>
        <v/>
      </c>
      <c r="W476" t="str">
        <f t="shared" si="67"/>
        <v/>
      </c>
      <c r="X476" t="str">
        <f t="shared" si="67"/>
        <v/>
      </c>
      <c r="Y476" t="str">
        <f t="shared" si="67"/>
        <v/>
      </c>
      <c r="Z476" t="str">
        <f t="shared" si="67"/>
        <v/>
      </c>
      <c r="AA476" t="str">
        <f t="shared" si="67"/>
        <v/>
      </c>
      <c r="AB476" t="str">
        <f t="shared" si="66"/>
        <v/>
      </c>
      <c r="AC476" t="str">
        <f t="shared" si="66"/>
        <v/>
      </c>
      <c r="AD476" t="str">
        <f t="shared" si="66"/>
        <v/>
      </c>
      <c r="AE476" t="str">
        <f t="shared" si="66"/>
        <v/>
      </c>
    </row>
    <row r="477" spans="1:31" x14ac:dyDescent="0.25">
      <c r="B477" t="s">
        <v>2</v>
      </c>
      <c r="F477" s="2">
        <f t="shared" ca="1" si="65"/>
        <v>0.34663969761850055</v>
      </c>
      <c r="H477" t="str">
        <f ca="1">IF(I477=J477,3,"")</f>
        <v/>
      </c>
      <c r="I477">
        <f ca="1">IF(I475=1,1,"")</f>
        <v>1</v>
      </c>
      <c r="J477" t="str">
        <f ca="1">IF(H475=3,0,"")</f>
        <v/>
      </c>
      <c r="L477" t="str">
        <f t="shared" si="67"/>
        <v/>
      </c>
      <c r="M477" t="str">
        <f t="shared" si="67"/>
        <v/>
      </c>
      <c r="N477" t="str">
        <f t="shared" si="67"/>
        <v/>
      </c>
      <c r="O477" t="str">
        <f t="shared" si="67"/>
        <v/>
      </c>
      <c r="P477" t="str">
        <f t="shared" si="67"/>
        <v/>
      </c>
      <c r="Q477" t="str">
        <f t="shared" si="67"/>
        <v/>
      </c>
      <c r="R477">
        <f ca="1">IF($B477=R$2,SUM($H477:$J477),"")</f>
        <v>1</v>
      </c>
      <c r="S477" t="str">
        <f t="shared" si="67"/>
        <v/>
      </c>
      <c r="T477" t="str">
        <f t="shared" si="67"/>
        <v/>
      </c>
      <c r="U477" t="str">
        <f t="shared" si="67"/>
        <v/>
      </c>
      <c r="V477" t="str">
        <f t="shared" si="67"/>
        <v/>
      </c>
      <c r="W477" t="str">
        <f t="shared" si="67"/>
        <v/>
      </c>
      <c r="X477" t="str">
        <f t="shared" si="67"/>
        <v/>
      </c>
      <c r="Y477" t="str">
        <f t="shared" si="67"/>
        <v/>
      </c>
      <c r="Z477" t="str">
        <f t="shared" si="67"/>
        <v/>
      </c>
      <c r="AA477" t="str">
        <f t="shared" si="67"/>
        <v/>
      </c>
      <c r="AB477" t="str">
        <f t="shared" si="66"/>
        <v/>
      </c>
      <c r="AC477" t="str">
        <f t="shared" si="66"/>
        <v/>
      </c>
      <c r="AD477" t="str">
        <f t="shared" si="66"/>
        <v/>
      </c>
      <c r="AE477" t="str">
        <f t="shared" si="66"/>
        <v/>
      </c>
    </row>
    <row r="478" spans="1:31" x14ac:dyDescent="0.25">
      <c r="A478" s="1">
        <v>43953</v>
      </c>
      <c r="B478" t="s">
        <v>1</v>
      </c>
      <c r="C478" s="2">
        <v>0.47</v>
      </c>
      <c r="D478" s="2">
        <v>0.26</v>
      </c>
      <c r="F478" s="2">
        <f t="shared" ca="1" si="65"/>
        <v>0.73506249242061872</v>
      </c>
      <c r="L478" t="str">
        <f t="shared" si="67"/>
        <v/>
      </c>
      <c r="M478" t="str">
        <f t="shared" si="67"/>
        <v/>
      </c>
      <c r="N478" t="str">
        <f t="shared" si="67"/>
        <v/>
      </c>
      <c r="O478" t="str">
        <f t="shared" si="67"/>
        <v/>
      </c>
      <c r="P478" t="str">
        <f t="shared" si="67"/>
        <v/>
      </c>
      <c r="Q478" t="str">
        <f t="shared" si="67"/>
        <v/>
      </c>
      <c r="R478" t="str">
        <f t="shared" si="67"/>
        <v/>
      </c>
      <c r="S478" t="str">
        <f t="shared" si="67"/>
        <v/>
      </c>
      <c r="T478" t="str">
        <f t="shared" si="67"/>
        <v/>
      </c>
      <c r="U478" t="str">
        <f t="shared" si="67"/>
        <v/>
      </c>
      <c r="V478" t="str">
        <f t="shared" si="67"/>
        <v/>
      </c>
      <c r="W478" t="str">
        <f t="shared" si="67"/>
        <v/>
      </c>
      <c r="X478" t="str">
        <f t="shared" si="67"/>
        <v/>
      </c>
      <c r="Y478" t="str">
        <f t="shared" si="67"/>
        <v/>
      </c>
      <c r="Z478" t="str">
        <f t="shared" si="67"/>
        <v/>
      </c>
      <c r="AA478" t="str">
        <f t="shared" si="67"/>
        <v/>
      </c>
      <c r="AB478" t="str">
        <f t="shared" si="66"/>
        <v/>
      </c>
      <c r="AC478" t="str">
        <f t="shared" si="66"/>
        <v/>
      </c>
      <c r="AD478" t="str">
        <f t="shared" si="66"/>
        <v/>
      </c>
      <c r="AE478" t="str">
        <f t="shared" si="66"/>
        <v/>
      </c>
    </row>
    <row r="479" spans="1:31" x14ac:dyDescent="0.25">
      <c r="B479" t="s">
        <v>7</v>
      </c>
      <c r="F479" s="2">
        <f t="shared" ca="1" si="65"/>
        <v>7.1849911442644854E-2</v>
      </c>
      <c r="H479" t="str">
        <f ca="1">IF(F479&gt;(C480+D478),3,"")</f>
        <v/>
      </c>
      <c r="I479" t="str">
        <f ca="1">IF(AND(F479&gt;D478,F479&lt;(D478+C480)),1,"")</f>
        <v/>
      </c>
      <c r="J479">
        <f ca="1">IF(OR(F479=D478,F479&lt;D478),0,"")</f>
        <v>0</v>
      </c>
      <c r="L479" t="str">
        <f t="shared" si="67"/>
        <v/>
      </c>
      <c r="M479" t="str">
        <f t="shared" si="67"/>
        <v/>
      </c>
      <c r="N479" t="str">
        <f t="shared" si="67"/>
        <v/>
      </c>
      <c r="O479" t="str">
        <f t="shared" si="67"/>
        <v/>
      </c>
      <c r="P479" t="str">
        <f t="shared" si="67"/>
        <v/>
      </c>
      <c r="Q479" t="str">
        <f t="shared" si="67"/>
        <v/>
      </c>
      <c r="R479" t="str">
        <f t="shared" si="67"/>
        <v/>
      </c>
      <c r="S479" t="str">
        <f t="shared" si="67"/>
        <v/>
      </c>
      <c r="T479">
        <f ca="1">IF($B479=T$2,SUM($H479:$J479),"")</f>
        <v>0</v>
      </c>
      <c r="U479" t="str">
        <f t="shared" si="67"/>
        <v/>
      </c>
      <c r="V479" t="str">
        <f t="shared" si="67"/>
        <v/>
      </c>
      <c r="W479" t="str">
        <f t="shared" si="67"/>
        <v/>
      </c>
      <c r="X479" t="str">
        <f t="shared" si="67"/>
        <v/>
      </c>
      <c r="Y479" t="str">
        <f t="shared" si="67"/>
        <v/>
      </c>
      <c r="Z479" t="str">
        <f t="shared" si="67"/>
        <v/>
      </c>
      <c r="AA479" t="str">
        <f t="shared" ref="L479:AA495" si="68">IF($B479=AA$2,SUM($H479:$J479),"")</f>
        <v/>
      </c>
      <c r="AB479" t="str">
        <f t="shared" si="66"/>
        <v/>
      </c>
      <c r="AC479" t="str">
        <f t="shared" si="66"/>
        <v/>
      </c>
      <c r="AD479" t="str">
        <f t="shared" si="66"/>
        <v/>
      </c>
      <c r="AE479" t="str">
        <f t="shared" si="66"/>
        <v/>
      </c>
    </row>
    <row r="480" spans="1:31" x14ac:dyDescent="0.25">
      <c r="B480" t="s">
        <v>1</v>
      </c>
      <c r="C480" s="2">
        <v>0.27</v>
      </c>
      <c r="F480" s="2">
        <f t="shared" ca="1" si="65"/>
        <v>0.19844394715071245</v>
      </c>
      <c r="L480" t="str">
        <f t="shared" si="68"/>
        <v/>
      </c>
      <c r="M480" t="str">
        <f t="shared" si="68"/>
        <v/>
      </c>
      <c r="N480" t="str">
        <f t="shared" si="68"/>
        <v/>
      </c>
      <c r="O480" t="str">
        <f t="shared" si="68"/>
        <v/>
      </c>
      <c r="P480" t="str">
        <f t="shared" si="68"/>
        <v/>
      </c>
      <c r="Q480" t="str">
        <f t="shared" si="68"/>
        <v/>
      </c>
      <c r="R480" t="str">
        <f t="shared" si="68"/>
        <v/>
      </c>
      <c r="S480" t="str">
        <f t="shared" si="68"/>
        <v/>
      </c>
      <c r="T480" t="str">
        <f t="shared" si="68"/>
        <v/>
      </c>
      <c r="U480" t="str">
        <f t="shared" si="68"/>
        <v/>
      </c>
      <c r="V480" t="str">
        <f t="shared" si="68"/>
        <v/>
      </c>
      <c r="W480" t="str">
        <f t="shared" si="68"/>
        <v/>
      </c>
      <c r="X480" t="str">
        <f t="shared" si="68"/>
        <v/>
      </c>
      <c r="Y480" t="str">
        <f t="shared" si="68"/>
        <v/>
      </c>
      <c r="Z480" t="str">
        <f t="shared" si="68"/>
        <v/>
      </c>
      <c r="AA480" t="str">
        <f t="shared" si="68"/>
        <v/>
      </c>
      <c r="AB480" t="str">
        <f t="shared" ref="AB480:AE543" si="69">IF($B480=AB$2,SUM($H480:$J480),"")</f>
        <v/>
      </c>
      <c r="AC480" t="str">
        <f t="shared" si="69"/>
        <v/>
      </c>
      <c r="AD480" t="str">
        <f t="shared" si="69"/>
        <v/>
      </c>
      <c r="AE480" t="str">
        <f t="shared" si="69"/>
        <v/>
      </c>
    </row>
    <row r="481" spans="1:31" x14ac:dyDescent="0.25">
      <c r="B481" t="s">
        <v>10</v>
      </c>
      <c r="F481" s="2">
        <f t="shared" ca="1" si="65"/>
        <v>0.84539230464373671</v>
      </c>
      <c r="H481">
        <f ca="1">IF(I481=J481,3,"")</f>
        <v>3</v>
      </c>
      <c r="I481" t="str">
        <f ca="1">IF(I479=1,1,"")</f>
        <v/>
      </c>
      <c r="J481" t="str">
        <f ca="1">IF(H479=3,0,"")</f>
        <v/>
      </c>
      <c r="L481" t="str">
        <f t="shared" si="68"/>
        <v/>
      </c>
      <c r="M481" t="str">
        <f t="shared" si="68"/>
        <v/>
      </c>
      <c r="N481" t="str">
        <f t="shared" si="68"/>
        <v/>
      </c>
      <c r="O481" t="str">
        <f t="shared" si="68"/>
        <v/>
      </c>
      <c r="P481" t="str">
        <f t="shared" si="68"/>
        <v/>
      </c>
      <c r="Q481" t="str">
        <f t="shared" si="68"/>
        <v/>
      </c>
      <c r="R481" t="str">
        <f t="shared" si="68"/>
        <v/>
      </c>
      <c r="S481" t="str">
        <f t="shared" si="68"/>
        <v/>
      </c>
      <c r="T481" t="str">
        <f t="shared" si="68"/>
        <v/>
      </c>
      <c r="U481" t="str">
        <f t="shared" si="68"/>
        <v/>
      </c>
      <c r="V481" t="str">
        <f t="shared" si="68"/>
        <v/>
      </c>
      <c r="W481" t="str">
        <f t="shared" si="68"/>
        <v/>
      </c>
      <c r="X481" t="str">
        <f t="shared" si="68"/>
        <v/>
      </c>
      <c r="Y481" t="str">
        <f t="shared" si="68"/>
        <v/>
      </c>
      <c r="Z481">
        <f ca="1">IF($B481=Z$2,SUM($H481:$J481),"")</f>
        <v>3</v>
      </c>
      <c r="AA481" t="str">
        <f t="shared" si="68"/>
        <v/>
      </c>
      <c r="AB481" t="str">
        <f t="shared" si="69"/>
        <v/>
      </c>
      <c r="AC481" t="str">
        <f t="shared" si="69"/>
        <v/>
      </c>
      <c r="AD481" t="str">
        <f t="shared" si="69"/>
        <v/>
      </c>
      <c r="AE481" t="str">
        <f t="shared" si="69"/>
        <v/>
      </c>
    </row>
    <row r="482" spans="1:31" x14ac:dyDescent="0.25">
      <c r="A482" s="1">
        <v>43953</v>
      </c>
      <c r="B482" t="s">
        <v>1</v>
      </c>
      <c r="C482" s="2">
        <v>0.28999999999999998</v>
      </c>
      <c r="D482" s="2">
        <v>0.27</v>
      </c>
      <c r="F482" s="2">
        <f t="shared" ca="1" si="65"/>
        <v>0.60770759014273734</v>
      </c>
      <c r="L482" t="str">
        <f t="shared" si="68"/>
        <v/>
      </c>
      <c r="M482" t="str">
        <f t="shared" si="68"/>
        <v/>
      </c>
      <c r="N482" t="str">
        <f t="shared" si="68"/>
        <v/>
      </c>
      <c r="O482" t="str">
        <f t="shared" si="68"/>
        <v/>
      </c>
      <c r="P482" t="str">
        <f t="shared" si="68"/>
        <v/>
      </c>
      <c r="Q482" t="str">
        <f t="shared" si="68"/>
        <v/>
      </c>
      <c r="R482" t="str">
        <f t="shared" si="68"/>
        <v/>
      </c>
      <c r="S482" t="str">
        <f t="shared" si="68"/>
        <v/>
      </c>
      <c r="T482" t="str">
        <f t="shared" si="68"/>
        <v/>
      </c>
      <c r="U482" t="str">
        <f t="shared" si="68"/>
        <v/>
      </c>
      <c r="V482" t="str">
        <f t="shared" si="68"/>
        <v/>
      </c>
      <c r="W482" t="str">
        <f t="shared" si="68"/>
        <v/>
      </c>
      <c r="X482" t="str">
        <f t="shared" si="68"/>
        <v/>
      </c>
      <c r="Y482" t="str">
        <f t="shared" si="68"/>
        <v/>
      </c>
      <c r="Z482" t="str">
        <f t="shared" si="68"/>
        <v/>
      </c>
      <c r="AA482" t="str">
        <f t="shared" si="68"/>
        <v/>
      </c>
      <c r="AB482" t="str">
        <f t="shared" si="69"/>
        <v/>
      </c>
      <c r="AC482" t="str">
        <f t="shared" si="69"/>
        <v/>
      </c>
      <c r="AD482" t="str">
        <f t="shared" si="69"/>
        <v/>
      </c>
      <c r="AE482" t="str">
        <f t="shared" si="69"/>
        <v/>
      </c>
    </row>
    <row r="483" spans="1:31" x14ac:dyDescent="0.25">
      <c r="B483" t="s">
        <v>11</v>
      </c>
      <c r="F483" s="2">
        <f t="shared" ca="1" si="65"/>
        <v>0.32465844366800167</v>
      </c>
      <c r="H483" t="str">
        <f ca="1">IF(F483&gt;(C484+D482),3,"")</f>
        <v/>
      </c>
      <c r="I483">
        <f ca="1">IF(AND(F483&gt;D482,F483&lt;(D482+C484)),1,"")</f>
        <v>1</v>
      </c>
      <c r="J483" t="str">
        <f ca="1">IF(OR(F483=D482,F483&lt;D482),0,"")</f>
        <v/>
      </c>
      <c r="L483" t="str">
        <f t="shared" si="68"/>
        <v/>
      </c>
      <c r="M483" t="str">
        <f t="shared" si="68"/>
        <v/>
      </c>
      <c r="N483" t="str">
        <f t="shared" si="68"/>
        <v/>
      </c>
      <c r="O483" t="str">
        <f t="shared" si="68"/>
        <v/>
      </c>
      <c r="P483" t="str">
        <f t="shared" si="68"/>
        <v/>
      </c>
      <c r="Q483" t="str">
        <f t="shared" si="68"/>
        <v/>
      </c>
      <c r="R483" t="str">
        <f t="shared" si="68"/>
        <v/>
      </c>
      <c r="S483" t="str">
        <f t="shared" si="68"/>
        <v/>
      </c>
      <c r="T483" t="str">
        <f t="shared" si="68"/>
        <v/>
      </c>
      <c r="U483" t="str">
        <f t="shared" si="68"/>
        <v/>
      </c>
      <c r="V483">
        <f ca="1">IF($B483=V$2,SUM($H483:$J483),"")</f>
        <v>1</v>
      </c>
      <c r="W483" t="str">
        <f t="shared" si="68"/>
        <v/>
      </c>
      <c r="X483" t="str">
        <f t="shared" si="68"/>
        <v/>
      </c>
      <c r="Y483" t="str">
        <f t="shared" si="68"/>
        <v/>
      </c>
      <c r="Z483" t="str">
        <f t="shared" si="68"/>
        <v/>
      </c>
      <c r="AA483" t="str">
        <f t="shared" si="68"/>
        <v/>
      </c>
      <c r="AB483" t="str">
        <f t="shared" si="69"/>
        <v/>
      </c>
      <c r="AC483" t="str">
        <f t="shared" si="69"/>
        <v/>
      </c>
      <c r="AD483" t="str">
        <f t="shared" si="69"/>
        <v/>
      </c>
      <c r="AE483" t="str">
        <f t="shared" si="69"/>
        <v/>
      </c>
    </row>
    <row r="484" spans="1:31" x14ac:dyDescent="0.25">
      <c r="B484" t="s">
        <v>1</v>
      </c>
      <c r="C484" s="2">
        <v>0.44</v>
      </c>
      <c r="F484" s="2">
        <f t="shared" ca="1" si="65"/>
        <v>7.5927871319304674E-2</v>
      </c>
      <c r="L484" t="str">
        <f t="shared" si="68"/>
        <v/>
      </c>
      <c r="M484" t="str">
        <f t="shared" si="68"/>
        <v/>
      </c>
      <c r="N484" t="str">
        <f t="shared" si="68"/>
        <v/>
      </c>
      <c r="O484" t="str">
        <f t="shared" si="68"/>
        <v/>
      </c>
      <c r="P484" t="str">
        <f t="shared" si="68"/>
        <v/>
      </c>
      <c r="Q484" t="str">
        <f t="shared" si="68"/>
        <v/>
      </c>
      <c r="R484" t="str">
        <f t="shared" si="68"/>
        <v/>
      </c>
      <c r="S484" t="str">
        <f t="shared" si="68"/>
        <v/>
      </c>
      <c r="T484" t="str">
        <f t="shared" si="68"/>
        <v/>
      </c>
      <c r="U484" t="str">
        <f t="shared" si="68"/>
        <v/>
      </c>
      <c r="V484" t="str">
        <f t="shared" si="68"/>
        <v/>
      </c>
      <c r="W484" t="str">
        <f t="shared" si="68"/>
        <v/>
      </c>
      <c r="X484" t="str">
        <f t="shared" si="68"/>
        <v/>
      </c>
      <c r="Y484" t="str">
        <f t="shared" si="68"/>
        <v/>
      </c>
      <c r="Z484" t="str">
        <f t="shared" si="68"/>
        <v/>
      </c>
      <c r="AA484" t="str">
        <f t="shared" si="68"/>
        <v/>
      </c>
      <c r="AB484" t="str">
        <f t="shared" si="69"/>
        <v/>
      </c>
      <c r="AC484" t="str">
        <f t="shared" si="69"/>
        <v/>
      </c>
      <c r="AD484" t="str">
        <f t="shared" si="69"/>
        <v/>
      </c>
      <c r="AE484" t="str">
        <f t="shared" si="69"/>
        <v/>
      </c>
    </row>
    <row r="485" spans="1:31" x14ac:dyDescent="0.25">
      <c r="B485" t="s">
        <v>17</v>
      </c>
      <c r="F485" s="2">
        <f t="shared" ca="1" si="65"/>
        <v>0.61942961509989736</v>
      </c>
      <c r="H485" t="str">
        <f ca="1">IF(I485=J485,3,"")</f>
        <v/>
      </c>
      <c r="I485">
        <f ca="1">IF(I483=1,1,"")</f>
        <v>1</v>
      </c>
      <c r="J485" t="str">
        <f ca="1">IF(H483=3,0,"")</f>
        <v/>
      </c>
      <c r="L485" t="str">
        <f t="shared" si="68"/>
        <v/>
      </c>
      <c r="M485" t="str">
        <f t="shared" si="68"/>
        <v/>
      </c>
      <c r="N485" t="str">
        <f t="shared" si="68"/>
        <v/>
      </c>
      <c r="O485" t="str">
        <f t="shared" si="68"/>
        <v/>
      </c>
      <c r="P485">
        <f ca="1">IF($B485=P$2,SUM($H485:$J485),"")</f>
        <v>1</v>
      </c>
      <c r="Q485" t="str">
        <f t="shared" si="68"/>
        <v/>
      </c>
      <c r="R485" t="str">
        <f t="shared" si="68"/>
        <v/>
      </c>
      <c r="S485" t="str">
        <f t="shared" si="68"/>
        <v/>
      </c>
      <c r="T485" t="str">
        <f t="shared" si="68"/>
        <v/>
      </c>
      <c r="U485" t="str">
        <f t="shared" si="68"/>
        <v/>
      </c>
      <c r="V485" t="str">
        <f t="shared" si="68"/>
        <v/>
      </c>
      <c r="W485" t="str">
        <f t="shared" si="68"/>
        <v/>
      </c>
      <c r="X485" t="str">
        <f t="shared" si="68"/>
        <v/>
      </c>
      <c r="Y485" t="str">
        <f t="shared" si="68"/>
        <v/>
      </c>
      <c r="Z485" t="str">
        <f t="shared" si="68"/>
        <v/>
      </c>
      <c r="AA485" t="str">
        <f t="shared" si="68"/>
        <v/>
      </c>
      <c r="AB485" t="str">
        <f t="shared" si="69"/>
        <v/>
      </c>
      <c r="AC485" t="str">
        <f t="shared" si="69"/>
        <v/>
      </c>
      <c r="AD485" t="str">
        <f t="shared" si="69"/>
        <v/>
      </c>
      <c r="AE485" t="str">
        <f t="shared" si="69"/>
        <v/>
      </c>
    </row>
    <row r="486" spans="1:31" x14ac:dyDescent="0.25">
      <c r="A486" s="1">
        <v>43953</v>
      </c>
      <c r="B486" t="s">
        <v>1</v>
      </c>
      <c r="C486" s="2">
        <v>0.56999999999999995</v>
      </c>
      <c r="D486" s="2">
        <v>0.25</v>
      </c>
      <c r="F486" s="2">
        <f t="shared" ca="1" si="65"/>
        <v>0.5150510624625686</v>
      </c>
      <c r="L486" t="str">
        <f t="shared" si="68"/>
        <v/>
      </c>
      <c r="M486" t="str">
        <f t="shared" si="68"/>
        <v/>
      </c>
      <c r="N486" t="str">
        <f t="shared" si="68"/>
        <v/>
      </c>
      <c r="O486" t="str">
        <f t="shared" si="68"/>
        <v/>
      </c>
      <c r="P486" t="str">
        <f t="shared" si="68"/>
        <v/>
      </c>
      <c r="Q486" t="str">
        <f t="shared" si="68"/>
        <v/>
      </c>
      <c r="R486" t="str">
        <f t="shared" si="68"/>
        <v/>
      </c>
      <c r="S486" t="str">
        <f t="shared" si="68"/>
        <v/>
      </c>
      <c r="T486" t="str">
        <f t="shared" si="68"/>
        <v/>
      </c>
      <c r="U486" t="str">
        <f t="shared" si="68"/>
        <v/>
      </c>
      <c r="V486" t="str">
        <f t="shared" si="68"/>
        <v/>
      </c>
      <c r="W486" t="str">
        <f t="shared" si="68"/>
        <v/>
      </c>
      <c r="X486" t="str">
        <f t="shared" si="68"/>
        <v/>
      </c>
      <c r="Y486" t="str">
        <f t="shared" si="68"/>
        <v/>
      </c>
      <c r="Z486" t="str">
        <f t="shared" si="68"/>
        <v/>
      </c>
      <c r="AA486" t="str">
        <f t="shared" si="68"/>
        <v/>
      </c>
      <c r="AB486" t="str">
        <f t="shared" si="69"/>
        <v/>
      </c>
      <c r="AC486" t="str">
        <f t="shared" si="69"/>
        <v/>
      </c>
      <c r="AD486" t="str">
        <f t="shared" si="69"/>
        <v/>
      </c>
      <c r="AE486" t="str">
        <f t="shared" si="69"/>
        <v/>
      </c>
    </row>
    <row r="487" spans="1:31" x14ac:dyDescent="0.25">
      <c r="B487" t="s">
        <v>5</v>
      </c>
      <c r="F487" s="2">
        <f t="shared" ca="1" si="65"/>
        <v>0.30256456739142701</v>
      </c>
      <c r="H487" t="str">
        <f ca="1">IF(F487&gt;(C488+D486),3,"")</f>
        <v/>
      </c>
      <c r="I487">
        <f ca="1">IF(AND(F487&gt;D486,F487&lt;(D486+C488)),1,"")</f>
        <v>1</v>
      </c>
      <c r="J487" t="str">
        <f ca="1">IF(OR(F487=D486,F487&lt;D486),0,"")</f>
        <v/>
      </c>
      <c r="L487" t="str">
        <f t="shared" si="68"/>
        <v/>
      </c>
      <c r="M487" t="str">
        <f t="shared" si="68"/>
        <v/>
      </c>
      <c r="N487">
        <f ca="1">IF($B487=N$2,SUM($H487:$J487),"")</f>
        <v>1</v>
      </c>
      <c r="O487" t="str">
        <f t="shared" si="68"/>
        <v/>
      </c>
      <c r="P487" t="str">
        <f t="shared" si="68"/>
        <v/>
      </c>
      <c r="Q487" t="str">
        <f t="shared" si="68"/>
        <v/>
      </c>
      <c r="R487" t="str">
        <f t="shared" si="68"/>
        <v/>
      </c>
      <c r="S487" t="str">
        <f t="shared" si="68"/>
        <v/>
      </c>
      <c r="T487" t="str">
        <f t="shared" si="68"/>
        <v/>
      </c>
      <c r="U487" t="str">
        <f t="shared" si="68"/>
        <v/>
      </c>
      <c r="V487" t="str">
        <f t="shared" si="68"/>
        <v/>
      </c>
      <c r="W487" t="str">
        <f t="shared" si="68"/>
        <v/>
      </c>
      <c r="X487" t="str">
        <f t="shared" si="68"/>
        <v/>
      </c>
      <c r="Y487" t="str">
        <f t="shared" si="68"/>
        <v/>
      </c>
      <c r="Z487" t="str">
        <f t="shared" si="68"/>
        <v/>
      </c>
      <c r="AA487" t="str">
        <f t="shared" si="68"/>
        <v/>
      </c>
      <c r="AB487" t="str">
        <f t="shared" si="69"/>
        <v/>
      </c>
      <c r="AC487" t="str">
        <f t="shared" si="69"/>
        <v/>
      </c>
      <c r="AD487" t="str">
        <f t="shared" si="69"/>
        <v/>
      </c>
      <c r="AE487" t="str">
        <f t="shared" si="69"/>
        <v/>
      </c>
    </row>
    <row r="488" spans="1:31" x14ac:dyDescent="0.25">
      <c r="B488" t="s">
        <v>1</v>
      </c>
      <c r="C488" s="2">
        <v>0.18</v>
      </c>
      <c r="F488" s="2">
        <f t="shared" ca="1" si="65"/>
        <v>0.41492206878393711</v>
      </c>
      <c r="L488" t="str">
        <f t="shared" si="68"/>
        <v/>
      </c>
      <c r="M488" t="str">
        <f t="shared" si="68"/>
        <v/>
      </c>
      <c r="N488" t="str">
        <f t="shared" si="68"/>
        <v/>
      </c>
      <c r="O488" t="str">
        <f t="shared" si="68"/>
        <v/>
      </c>
      <c r="P488" t="str">
        <f t="shared" si="68"/>
        <v/>
      </c>
      <c r="Q488" t="str">
        <f t="shared" si="68"/>
        <v/>
      </c>
      <c r="R488" t="str">
        <f t="shared" si="68"/>
        <v/>
      </c>
      <c r="S488" t="str">
        <f t="shared" si="68"/>
        <v/>
      </c>
      <c r="T488" t="str">
        <f t="shared" si="68"/>
        <v/>
      </c>
      <c r="U488" t="str">
        <f t="shared" si="68"/>
        <v/>
      </c>
      <c r="V488" t="str">
        <f t="shared" si="68"/>
        <v/>
      </c>
      <c r="W488" t="str">
        <f t="shared" si="68"/>
        <v/>
      </c>
      <c r="X488" t="str">
        <f t="shared" si="68"/>
        <v/>
      </c>
      <c r="Y488" t="str">
        <f t="shared" si="68"/>
        <v/>
      </c>
      <c r="Z488" t="str">
        <f t="shared" si="68"/>
        <v/>
      </c>
      <c r="AA488" t="str">
        <f t="shared" si="68"/>
        <v/>
      </c>
      <c r="AB488" t="str">
        <f t="shared" si="69"/>
        <v/>
      </c>
      <c r="AC488" t="str">
        <f t="shared" si="69"/>
        <v/>
      </c>
      <c r="AD488" t="str">
        <f t="shared" si="69"/>
        <v/>
      </c>
      <c r="AE488" t="str">
        <f t="shared" si="69"/>
        <v/>
      </c>
    </row>
    <row r="489" spans="1:31" x14ac:dyDescent="0.25">
      <c r="B489" t="s">
        <v>12</v>
      </c>
      <c r="F489" s="2">
        <f t="shared" ca="1" si="65"/>
        <v>0.56967710610201927</v>
      </c>
      <c r="H489" t="str">
        <f ca="1">IF(I489=J489,3,"")</f>
        <v/>
      </c>
      <c r="I489">
        <f ca="1">IF(I487=1,1,"")</f>
        <v>1</v>
      </c>
      <c r="J489" t="str">
        <f ca="1">IF(H487=3,0,"")</f>
        <v/>
      </c>
      <c r="L489" t="str">
        <f t="shared" si="68"/>
        <v/>
      </c>
      <c r="M489" t="str">
        <f t="shared" si="68"/>
        <v/>
      </c>
      <c r="N489" t="str">
        <f t="shared" si="68"/>
        <v/>
      </c>
      <c r="O489" t="str">
        <f t="shared" si="68"/>
        <v/>
      </c>
      <c r="P489" t="str">
        <f t="shared" si="68"/>
        <v/>
      </c>
      <c r="Q489" t="str">
        <f t="shared" si="68"/>
        <v/>
      </c>
      <c r="R489" t="str">
        <f t="shared" si="68"/>
        <v/>
      </c>
      <c r="S489">
        <f ca="1">IF($B489=S$2,SUM($H489:$J489),"")</f>
        <v>1</v>
      </c>
      <c r="T489" t="str">
        <f t="shared" si="68"/>
        <v/>
      </c>
      <c r="U489" t="str">
        <f t="shared" si="68"/>
        <v/>
      </c>
      <c r="V489" t="str">
        <f t="shared" si="68"/>
        <v/>
      </c>
      <c r="W489" t="str">
        <f t="shared" si="68"/>
        <v/>
      </c>
      <c r="X489" t="str">
        <f t="shared" si="68"/>
        <v/>
      </c>
      <c r="Y489" t="str">
        <f t="shared" si="68"/>
        <v/>
      </c>
      <c r="Z489" t="str">
        <f t="shared" si="68"/>
        <v/>
      </c>
      <c r="AA489" t="str">
        <f t="shared" si="68"/>
        <v/>
      </c>
      <c r="AB489" t="str">
        <f t="shared" si="69"/>
        <v/>
      </c>
      <c r="AC489" t="str">
        <f t="shared" si="69"/>
        <v/>
      </c>
      <c r="AD489" t="str">
        <f t="shared" si="69"/>
        <v/>
      </c>
      <c r="AE489" t="str">
        <f t="shared" si="69"/>
        <v/>
      </c>
    </row>
    <row r="490" spans="1:31" x14ac:dyDescent="0.25">
      <c r="A490" s="1">
        <v>43960</v>
      </c>
      <c r="B490" t="s">
        <v>1</v>
      </c>
      <c r="C490" s="2">
        <v>0.32</v>
      </c>
      <c r="D490" s="2">
        <v>0.24</v>
      </c>
      <c r="F490" s="2">
        <f t="shared" ca="1" si="65"/>
        <v>0.51372117175567944</v>
      </c>
      <c r="L490" t="str">
        <f t="shared" si="68"/>
        <v/>
      </c>
      <c r="M490" t="str">
        <f t="shared" si="68"/>
        <v/>
      </c>
      <c r="N490" t="str">
        <f t="shared" si="68"/>
        <v/>
      </c>
      <c r="O490" t="str">
        <f t="shared" si="68"/>
        <v/>
      </c>
      <c r="P490" t="str">
        <f t="shared" si="68"/>
        <v/>
      </c>
      <c r="Q490" t="str">
        <f t="shared" si="68"/>
        <v/>
      </c>
      <c r="R490" t="str">
        <f t="shared" si="68"/>
        <v/>
      </c>
      <c r="S490" t="str">
        <f t="shared" si="68"/>
        <v/>
      </c>
      <c r="T490" t="str">
        <f t="shared" si="68"/>
        <v/>
      </c>
      <c r="U490" t="str">
        <f t="shared" si="68"/>
        <v/>
      </c>
      <c r="V490" t="str">
        <f t="shared" si="68"/>
        <v/>
      </c>
      <c r="W490" t="str">
        <f t="shared" si="68"/>
        <v/>
      </c>
      <c r="X490" t="str">
        <f t="shared" si="68"/>
        <v/>
      </c>
      <c r="Y490" t="str">
        <f t="shared" si="68"/>
        <v/>
      </c>
      <c r="Z490" t="str">
        <f t="shared" si="68"/>
        <v/>
      </c>
      <c r="AA490" t="str">
        <f t="shared" si="68"/>
        <v/>
      </c>
      <c r="AB490" t="str">
        <f t="shared" si="69"/>
        <v/>
      </c>
      <c r="AC490" t="str">
        <f t="shared" si="69"/>
        <v/>
      </c>
      <c r="AD490" t="str">
        <f t="shared" si="69"/>
        <v/>
      </c>
      <c r="AE490" t="str">
        <f t="shared" si="69"/>
        <v/>
      </c>
    </row>
    <row r="491" spans="1:31" x14ac:dyDescent="0.25">
      <c r="B491" t="s">
        <v>16</v>
      </c>
      <c r="F491" s="2">
        <f t="shared" ca="1" si="65"/>
        <v>0.817548071122153</v>
      </c>
      <c r="H491">
        <f ca="1">IF(F491&gt;(C492+D490),3,"")</f>
        <v>3</v>
      </c>
      <c r="I491" t="str">
        <f ca="1">IF(AND(F491&gt;D490,F491&lt;(D490+C492)),1,"")</f>
        <v/>
      </c>
      <c r="J491" t="str">
        <f ca="1">IF(OR(F491=D490,F491&lt;D490),0,"")</f>
        <v/>
      </c>
      <c r="L491" t="str">
        <f t="shared" si="68"/>
        <v/>
      </c>
      <c r="M491" t="str">
        <f t="shared" si="68"/>
        <v/>
      </c>
      <c r="N491" t="str">
        <f t="shared" si="68"/>
        <v/>
      </c>
      <c r="O491" t="str">
        <f t="shared" si="68"/>
        <v/>
      </c>
      <c r="P491" t="str">
        <f t="shared" si="68"/>
        <v/>
      </c>
      <c r="Q491" t="str">
        <f t="shared" si="68"/>
        <v/>
      </c>
      <c r="R491" t="str">
        <f t="shared" si="68"/>
        <v/>
      </c>
      <c r="S491" t="str">
        <f t="shared" si="68"/>
        <v/>
      </c>
      <c r="T491" t="str">
        <f t="shared" si="68"/>
        <v/>
      </c>
      <c r="U491" t="str">
        <f t="shared" si="68"/>
        <v/>
      </c>
      <c r="V491" t="str">
        <f t="shared" si="68"/>
        <v/>
      </c>
      <c r="W491" t="str">
        <f t="shared" si="68"/>
        <v/>
      </c>
      <c r="X491" t="str">
        <f t="shared" si="68"/>
        <v/>
      </c>
      <c r="Y491" t="str">
        <f t="shared" si="68"/>
        <v/>
      </c>
      <c r="Z491" t="str">
        <f t="shared" si="68"/>
        <v/>
      </c>
      <c r="AA491">
        <f ca="1">IF($B491=AA$2,SUM($H491:$J491),"")</f>
        <v>3</v>
      </c>
      <c r="AB491" t="str">
        <f t="shared" si="69"/>
        <v/>
      </c>
      <c r="AC491" t="str">
        <f t="shared" si="69"/>
        <v/>
      </c>
      <c r="AD491" t="str">
        <f t="shared" si="69"/>
        <v/>
      </c>
      <c r="AE491" t="str">
        <f t="shared" si="69"/>
        <v/>
      </c>
    </row>
    <row r="492" spans="1:31" x14ac:dyDescent="0.25">
      <c r="B492" t="s">
        <v>1</v>
      </c>
      <c r="C492" s="2">
        <v>0.44</v>
      </c>
      <c r="F492" s="2">
        <f t="shared" ca="1" si="65"/>
        <v>0.60727918447462426</v>
      </c>
      <c r="L492" t="str">
        <f t="shared" si="68"/>
        <v/>
      </c>
      <c r="M492" t="str">
        <f t="shared" si="68"/>
        <v/>
      </c>
      <c r="N492" t="str">
        <f t="shared" si="68"/>
        <v/>
      </c>
      <c r="O492" t="str">
        <f t="shared" si="68"/>
        <v/>
      </c>
      <c r="P492" t="str">
        <f t="shared" si="68"/>
        <v/>
      </c>
      <c r="Q492" t="str">
        <f t="shared" si="68"/>
        <v/>
      </c>
      <c r="R492" t="str">
        <f t="shared" si="68"/>
        <v/>
      </c>
      <c r="S492" t="str">
        <f t="shared" si="68"/>
        <v/>
      </c>
      <c r="T492" t="str">
        <f t="shared" si="68"/>
        <v/>
      </c>
      <c r="U492" t="str">
        <f t="shared" si="68"/>
        <v/>
      </c>
      <c r="V492" t="str">
        <f t="shared" si="68"/>
        <v/>
      </c>
      <c r="W492" t="str">
        <f t="shared" si="68"/>
        <v/>
      </c>
      <c r="X492" t="str">
        <f t="shared" si="68"/>
        <v/>
      </c>
      <c r="Y492" t="str">
        <f t="shared" si="68"/>
        <v/>
      </c>
      <c r="Z492" t="str">
        <f t="shared" si="68"/>
        <v/>
      </c>
      <c r="AA492" t="str">
        <f t="shared" si="68"/>
        <v/>
      </c>
      <c r="AB492" t="str">
        <f t="shared" si="69"/>
        <v/>
      </c>
      <c r="AC492" t="str">
        <f t="shared" si="69"/>
        <v/>
      </c>
      <c r="AD492" t="str">
        <f t="shared" si="69"/>
        <v/>
      </c>
      <c r="AE492" t="str">
        <f t="shared" si="69"/>
        <v/>
      </c>
    </row>
    <row r="493" spans="1:31" x14ac:dyDescent="0.25">
      <c r="B493" t="s">
        <v>19</v>
      </c>
      <c r="F493" s="2">
        <f t="shared" ca="1" si="65"/>
        <v>0.56338050884536028</v>
      </c>
      <c r="H493" t="str">
        <f ca="1">IF(I493=J493,3,"")</f>
        <v/>
      </c>
      <c r="I493" t="str">
        <f ca="1">IF(I491=1,1,"")</f>
        <v/>
      </c>
      <c r="J493">
        <f ca="1">IF(H491=3,0,"")</f>
        <v>0</v>
      </c>
      <c r="L493" t="str">
        <f t="shared" si="68"/>
        <v/>
      </c>
      <c r="M493" t="str">
        <f t="shared" si="68"/>
        <v/>
      </c>
      <c r="N493" t="str">
        <f t="shared" si="68"/>
        <v/>
      </c>
      <c r="O493" t="str">
        <f t="shared" si="68"/>
        <v/>
      </c>
      <c r="P493" t="str">
        <f t="shared" si="68"/>
        <v/>
      </c>
      <c r="Q493" t="str">
        <f t="shared" si="68"/>
        <v/>
      </c>
      <c r="R493" t="str">
        <f t="shared" si="68"/>
        <v/>
      </c>
      <c r="S493" t="str">
        <f t="shared" si="68"/>
        <v/>
      </c>
      <c r="T493" t="str">
        <f t="shared" si="68"/>
        <v/>
      </c>
      <c r="U493">
        <f ca="1">IF($B493=U$2,SUM($H493:$J493),"")</f>
        <v>0</v>
      </c>
      <c r="V493" t="str">
        <f t="shared" si="68"/>
        <v/>
      </c>
      <c r="W493" t="str">
        <f t="shared" si="68"/>
        <v/>
      </c>
      <c r="X493" t="str">
        <f t="shared" si="68"/>
        <v/>
      </c>
      <c r="Y493" t="str">
        <f t="shared" si="68"/>
        <v/>
      </c>
      <c r="Z493" t="str">
        <f t="shared" si="68"/>
        <v/>
      </c>
      <c r="AA493" t="str">
        <f t="shared" si="68"/>
        <v/>
      </c>
      <c r="AB493" t="str">
        <f t="shared" si="69"/>
        <v/>
      </c>
      <c r="AC493" t="str">
        <f t="shared" si="69"/>
        <v/>
      </c>
      <c r="AD493" t="str">
        <f t="shared" si="69"/>
        <v/>
      </c>
      <c r="AE493" t="str">
        <f t="shared" si="69"/>
        <v/>
      </c>
    </row>
    <row r="494" spans="1:31" x14ac:dyDescent="0.25">
      <c r="A494" s="1">
        <v>43960</v>
      </c>
      <c r="B494" t="s">
        <v>1</v>
      </c>
      <c r="C494" s="2">
        <v>0.63</v>
      </c>
      <c r="D494" s="2">
        <v>0.2</v>
      </c>
      <c r="F494" s="2">
        <f t="shared" ca="1" si="65"/>
        <v>0.45922577840335699</v>
      </c>
      <c r="L494" t="str">
        <f t="shared" si="68"/>
        <v/>
      </c>
      <c r="M494" t="str">
        <f t="shared" si="68"/>
        <v/>
      </c>
      <c r="N494" t="str">
        <f t="shared" si="68"/>
        <v/>
      </c>
      <c r="O494" t="str">
        <f t="shared" si="68"/>
        <v/>
      </c>
      <c r="P494" t="str">
        <f t="shared" si="68"/>
        <v/>
      </c>
      <c r="Q494" t="str">
        <f t="shared" si="68"/>
        <v/>
      </c>
      <c r="R494" t="str">
        <f t="shared" si="68"/>
        <v/>
      </c>
      <c r="S494" t="str">
        <f t="shared" si="68"/>
        <v/>
      </c>
      <c r="T494" t="str">
        <f t="shared" si="68"/>
        <v/>
      </c>
      <c r="U494" t="str">
        <f t="shared" si="68"/>
        <v/>
      </c>
      <c r="V494" t="str">
        <f t="shared" si="68"/>
        <v/>
      </c>
      <c r="W494" t="str">
        <f t="shared" si="68"/>
        <v/>
      </c>
      <c r="X494" t="str">
        <f t="shared" si="68"/>
        <v/>
      </c>
      <c r="Y494" t="str">
        <f t="shared" si="68"/>
        <v/>
      </c>
      <c r="Z494" t="str">
        <f t="shared" si="68"/>
        <v/>
      </c>
      <c r="AA494" t="str">
        <f t="shared" si="68"/>
        <v/>
      </c>
      <c r="AB494" t="str">
        <f t="shared" si="69"/>
        <v/>
      </c>
      <c r="AC494" t="str">
        <f t="shared" si="69"/>
        <v/>
      </c>
      <c r="AD494" t="str">
        <f t="shared" si="69"/>
        <v/>
      </c>
      <c r="AE494" t="str">
        <f t="shared" si="69"/>
        <v/>
      </c>
    </row>
    <row r="495" spans="1:31" x14ac:dyDescent="0.25">
      <c r="B495" t="s">
        <v>3</v>
      </c>
      <c r="F495" s="2">
        <f t="shared" ca="1" si="65"/>
        <v>0.32685173961351854</v>
      </c>
      <c r="H495" t="str">
        <f ca="1">IF(F495&gt;(C496+D494),3,"")</f>
        <v/>
      </c>
      <c r="I495">
        <f ca="1">IF(AND(F495&gt;D494,F495&lt;(D494+C496)),1,"")</f>
        <v>1</v>
      </c>
      <c r="J495" t="str">
        <f ca="1">IF(OR(F495=D494,F495&lt;D494),0,"")</f>
        <v/>
      </c>
      <c r="L495">
        <f ca="1">IF($B495=L$2,SUM($H495:$J495),"")</f>
        <v>1</v>
      </c>
      <c r="M495" t="str">
        <f t="shared" si="68"/>
        <v/>
      </c>
      <c r="N495" t="str">
        <f t="shared" si="68"/>
        <v/>
      </c>
      <c r="O495" t="str">
        <f t="shared" si="68"/>
        <v/>
      </c>
      <c r="P495" t="str">
        <f t="shared" si="68"/>
        <v/>
      </c>
      <c r="Q495" t="str">
        <f t="shared" si="68"/>
        <v/>
      </c>
      <c r="R495" t="str">
        <f t="shared" si="68"/>
        <v/>
      </c>
      <c r="S495" t="str">
        <f t="shared" si="68"/>
        <v/>
      </c>
      <c r="T495" t="str">
        <f t="shared" si="68"/>
        <v/>
      </c>
      <c r="U495" t="str">
        <f t="shared" si="68"/>
        <v/>
      </c>
      <c r="V495" t="str">
        <f t="shared" si="68"/>
        <v/>
      </c>
      <c r="W495" t="str">
        <f t="shared" si="68"/>
        <v/>
      </c>
      <c r="X495" t="str">
        <f t="shared" si="68"/>
        <v/>
      </c>
      <c r="Y495" t="str">
        <f t="shared" si="68"/>
        <v/>
      </c>
      <c r="Z495" t="str">
        <f t="shared" ref="L495:AA511" si="70">IF($B495=Z$2,SUM($H495:$J495),"")</f>
        <v/>
      </c>
      <c r="AA495" t="str">
        <f t="shared" si="70"/>
        <v/>
      </c>
      <c r="AB495" t="str">
        <f t="shared" si="69"/>
        <v/>
      </c>
      <c r="AC495" t="str">
        <f t="shared" si="69"/>
        <v/>
      </c>
      <c r="AD495" t="str">
        <f t="shared" si="69"/>
        <v/>
      </c>
      <c r="AE495" t="str">
        <f t="shared" si="69"/>
        <v/>
      </c>
    </row>
    <row r="496" spans="1:31" x14ac:dyDescent="0.25">
      <c r="B496" t="s">
        <v>1</v>
      </c>
      <c r="C496" s="2">
        <v>0.16</v>
      </c>
      <c r="F496" s="2">
        <f t="shared" ca="1" si="65"/>
        <v>0.12055183468086594</v>
      </c>
      <c r="L496" t="str">
        <f t="shared" si="70"/>
        <v/>
      </c>
      <c r="M496" t="str">
        <f t="shared" si="70"/>
        <v/>
      </c>
      <c r="N496" t="str">
        <f t="shared" si="70"/>
        <v/>
      </c>
      <c r="O496" t="str">
        <f t="shared" si="70"/>
        <v/>
      </c>
      <c r="P496" t="str">
        <f t="shared" si="70"/>
        <v/>
      </c>
      <c r="Q496" t="str">
        <f t="shared" si="70"/>
        <v/>
      </c>
      <c r="R496" t="str">
        <f t="shared" si="70"/>
        <v/>
      </c>
      <c r="S496" t="str">
        <f t="shared" si="70"/>
        <v/>
      </c>
      <c r="T496" t="str">
        <f t="shared" si="70"/>
        <v/>
      </c>
      <c r="U496" t="str">
        <f t="shared" si="70"/>
        <v/>
      </c>
      <c r="V496" t="str">
        <f t="shared" si="70"/>
        <v/>
      </c>
      <c r="W496" t="str">
        <f t="shared" si="70"/>
        <v/>
      </c>
      <c r="X496" t="str">
        <f t="shared" si="70"/>
        <v/>
      </c>
      <c r="Y496" t="str">
        <f t="shared" si="70"/>
        <v/>
      </c>
      <c r="Z496" t="str">
        <f t="shared" si="70"/>
        <v/>
      </c>
      <c r="AA496" t="str">
        <f t="shared" si="70"/>
        <v/>
      </c>
      <c r="AB496" t="str">
        <f t="shared" si="69"/>
        <v/>
      </c>
      <c r="AC496" t="str">
        <f t="shared" si="69"/>
        <v/>
      </c>
      <c r="AD496" t="str">
        <f t="shared" si="69"/>
        <v/>
      </c>
      <c r="AE496" t="str">
        <f t="shared" si="69"/>
        <v/>
      </c>
    </row>
    <row r="497" spans="1:31" x14ac:dyDescent="0.25">
      <c r="B497" t="s">
        <v>6</v>
      </c>
      <c r="F497" s="2">
        <f t="shared" ca="1" si="65"/>
        <v>0.10435405611758486</v>
      </c>
      <c r="H497" t="str">
        <f ca="1">IF(I497=J497,3,"")</f>
        <v/>
      </c>
      <c r="I497">
        <f ca="1">IF(I495=1,1,"")</f>
        <v>1</v>
      </c>
      <c r="J497" t="str">
        <f ca="1">IF(H495=3,0,"")</f>
        <v/>
      </c>
      <c r="L497" t="str">
        <f t="shared" si="70"/>
        <v/>
      </c>
      <c r="M497" t="str">
        <f t="shared" si="70"/>
        <v/>
      </c>
      <c r="N497" t="str">
        <f t="shared" si="70"/>
        <v/>
      </c>
      <c r="O497">
        <f ca="1">IF($B497=O$2,SUM($H497:$J497),"")</f>
        <v>1</v>
      </c>
      <c r="P497" t="str">
        <f t="shared" si="70"/>
        <v/>
      </c>
      <c r="Q497" t="str">
        <f t="shared" si="70"/>
        <v/>
      </c>
      <c r="R497" t="str">
        <f t="shared" si="70"/>
        <v/>
      </c>
      <c r="S497" t="str">
        <f t="shared" si="70"/>
        <v/>
      </c>
      <c r="T497" t="str">
        <f t="shared" si="70"/>
        <v/>
      </c>
      <c r="U497" t="str">
        <f t="shared" si="70"/>
        <v/>
      </c>
      <c r="V497" t="str">
        <f t="shared" si="70"/>
        <v/>
      </c>
      <c r="W497" t="str">
        <f t="shared" si="70"/>
        <v/>
      </c>
      <c r="X497" t="str">
        <f t="shared" si="70"/>
        <v/>
      </c>
      <c r="Y497" t="str">
        <f t="shared" si="70"/>
        <v/>
      </c>
      <c r="Z497" t="str">
        <f t="shared" si="70"/>
        <v/>
      </c>
      <c r="AA497" t="str">
        <f t="shared" si="70"/>
        <v/>
      </c>
      <c r="AB497" t="str">
        <f t="shared" si="69"/>
        <v/>
      </c>
      <c r="AC497" t="str">
        <f t="shared" si="69"/>
        <v/>
      </c>
      <c r="AD497" t="str">
        <f t="shared" si="69"/>
        <v/>
      </c>
      <c r="AE497" t="str">
        <f t="shared" si="69"/>
        <v/>
      </c>
    </row>
    <row r="498" spans="1:31" x14ac:dyDescent="0.25">
      <c r="A498" s="1">
        <v>43960</v>
      </c>
      <c r="B498" t="s">
        <v>1</v>
      </c>
      <c r="C498" s="2">
        <v>0.63</v>
      </c>
      <c r="D498" s="2">
        <v>0.21</v>
      </c>
      <c r="F498" s="2">
        <f t="shared" ca="1" si="65"/>
        <v>0.10434838281854431</v>
      </c>
      <c r="L498" t="str">
        <f t="shared" si="70"/>
        <v/>
      </c>
      <c r="M498" t="str">
        <f t="shared" si="70"/>
        <v/>
      </c>
      <c r="N498" t="str">
        <f t="shared" si="70"/>
        <v/>
      </c>
      <c r="O498" t="str">
        <f t="shared" si="70"/>
        <v/>
      </c>
      <c r="P498" t="str">
        <f t="shared" si="70"/>
        <v/>
      </c>
      <c r="Q498" t="str">
        <f t="shared" si="70"/>
        <v/>
      </c>
      <c r="R498" t="str">
        <f t="shared" si="70"/>
        <v/>
      </c>
      <c r="S498" t="str">
        <f t="shared" si="70"/>
        <v/>
      </c>
      <c r="T498" t="str">
        <f t="shared" si="70"/>
        <v/>
      </c>
      <c r="U498" t="str">
        <f t="shared" si="70"/>
        <v/>
      </c>
      <c r="V498" t="str">
        <f t="shared" si="70"/>
        <v/>
      </c>
      <c r="W498" t="str">
        <f t="shared" si="70"/>
        <v/>
      </c>
      <c r="X498" t="str">
        <f t="shared" si="70"/>
        <v/>
      </c>
      <c r="Y498" t="str">
        <f t="shared" si="70"/>
        <v/>
      </c>
      <c r="Z498" t="str">
        <f t="shared" si="70"/>
        <v/>
      </c>
      <c r="AA498" t="str">
        <f t="shared" si="70"/>
        <v/>
      </c>
      <c r="AB498" t="str">
        <f t="shared" si="69"/>
        <v/>
      </c>
      <c r="AC498" t="str">
        <f t="shared" si="69"/>
        <v/>
      </c>
      <c r="AD498" t="str">
        <f t="shared" si="69"/>
        <v/>
      </c>
      <c r="AE498" t="str">
        <f t="shared" si="69"/>
        <v/>
      </c>
    </row>
    <row r="499" spans="1:31" x14ac:dyDescent="0.25">
      <c r="B499" t="s">
        <v>17</v>
      </c>
      <c r="F499" s="2">
        <f t="shared" ca="1" si="65"/>
        <v>0.17512737618415264</v>
      </c>
      <c r="H499" t="str">
        <f ca="1">IF(F499&gt;(C500+D498),3,"")</f>
        <v/>
      </c>
      <c r="I499" t="str">
        <f ca="1">IF(AND(F499&gt;D498,F499&lt;(D498+C500)),1,"")</f>
        <v/>
      </c>
      <c r="J499">
        <f ca="1">IF(OR(F499=D498,F499&lt;D498),0,"")</f>
        <v>0</v>
      </c>
      <c r="L499" t="str">
        <f t="shared" si="70"/>
        <v/>
      </c>
      <c r="M499" t="str">
        <f t="shared" si="70"/>
        <v/>
      </c>
      <c r="N499" t="str">
        <f t="shared" si="70"/>
        <v/>
      </c>
      <c r="O499" t="str">
        <f t="shared" si="70"/>
        <v/>
      </c>
      <c r="P499">
        <f ca="1">IF($B499=P$2,SUM($H499:$J499),"")</f>
        <v>0</v>
      </c>
      <c r="Q499" t="str">
        <f t="shared" si="70"/>
        <v/>
      </c>
      <c r="R499" t="str">
        <f t="shared" si="70"/>
        <v/>
      </c>
      <c r="S499" t="str">
        <f t="shared" si="70"/>
        <v/>
      </c>
      <c r="T499" t="str">
        <f t="shared" si="70"/>
        <v/>
      </c>
      <c r="U499" t="str">
        <f t="shared" si="70"/>
        <v/>
      </c>
      <c r="V499" t="str">
        <f t="shared" si="70"/>
        <v/>
      </c>
      <c r="W499" t="str">
        <f t="shared" si="70"/>
        <v/>
      </c>
      <c r="X499" t="str">
        <f t="shared" si="70"/>
        <v/>
      </c>
      <c r="Y499" t="str">
        <f t="shared" si="70"/>
        <v/>
      </c>
      <c r="Z499" t="str">
        <f t="shared" si="70"/>
        <v/>
      </c>
      <c r="AA499" t="str">
        <f t="shared" si="70"/>
        <v/>
      </c>
      <c r="AB499" t="str">
        <f t="shared" si="69"/>
        <v/>
      </c>
      <c r="AC499" t="str">
        <f t="shared" si="69"/>
        <v/>
      </c>
      <c r="AD499" t="str">
        <f t="shared" si="69"/>
        <v/>
      </c>
      <c r="AE499" t="str">
        <f t="shared" si="69"/>
        <v/>
      </c>
    </row>
    <row r="500" spans="1:31" x14ac:dyDescent="0.25">
      <c r="B500" t="s">
        <v>1</v>
      </c>
      <c r="C500" s="2">
        <v>0.16</v>
      </c>
      <c r="F500" s="2">
        <f t="shared" ca="1" si="65"/>
        <v>0.86487668107689974</v>
      </c>
      <c r="L500" t="str">
        <f t="shared" si="70"/>
        <v/>
      </c>
      <c r="M500" t="str">
        <f t="shared" si="70"/>
        <v/>
      </c>
      <c r="N500" t="str">
        <f t="shared" si="70"/>
        <v/>
      </c>
      <c r="O500" t="str">
        <f t="shared" si="70"/>
        <v/>
      </c>
      <c r="P500" t="str">
        <f t="shared" si="70"/>
        <v/>
      </c>
      <c r="Q500" t="str">
        <f t="shared" si="70"/>
        <v/>
      </c>
      <c r="R500" t="str">
        <f t="shared" si="70"/>
        <v/>
      </c>
      <c r="S500" t="str">
        <f t="shared" si="70"/>
        <v/>
      </c>
      <c r="T500" t="str">
        <f t="shared" si="70"/>
        <v/>
      </c>
      <c r="U500" t="str">
        <f t="shared" si="70"/>
        <v/>
      </c>
      <c r="V500" t="str">
        <f t="shared" si="70"/>
        <v/>
      </c>
      <c r="W500" t="str">
        <f t="shared" si="70"/>
        <v/>
      </c>
      <c r="X500" t="str">
        <f t="shared" si="70"/>
        <v/>
      </c>
      <c r="Y500" t="str">
        <f t="shared" si="70"/>
        <v/>
      </c>
      <c r="Z500" t="str">
        <f t="shared" si="70"/>
        <v/>
      </c>
      <c r="AA500" t="str">
        <f t="shared" si="70"/>
        <v/>
      </c>
      <c r="AB500" t="str">
        <f t="shared" si="69"/>
        <v/>
      </c>
      <c r="AC500" t="str">
        <f t="shared" si="69"/>
        <v/>
      </c>
      <c r="AD500" t="str">
        <f t="shared" si="69"/>
        <v/>
      </c>
      <c r="AE500" t="str">
        <f t="shared" si="69"/>
        <v/>
      </c>
    </row>
    <row r="501" spans="1:31" x14ac:dyDescent="0.25">
      <c r="B501" t="s">
        <v>4</v>
      </c>
      <c r="F501" s="2">
        <f t="shared" ca="1" si="65"/>
        <v>0.43930370428006493</v>
      </c>
      <c r="H501">
        <f ca="1">IF(I501=J501,3,"")</f>
        <v>3</v>
      </c>
      <c r="I501" t="str">
        <f ca="1">IF(I499=1,1,"")</f>
        <v/>
      </c>
      <c r="J501" t="str">
        <f ca="1">IF(H499=3,0,"")</f>
        <v/>
      </c>
      <c r="L501" t="str">
        <f t="shared" si="70"/>
        <v/>
      </c>
      <c r="M501" t="str">
        <f t="shared" si="70"/>
        <v/>
      </c>
      <c r="N501" t="str">
        <f t="shared" si="70"/>
        <v/>
      </c>
      <c r="O501" t="str">
        <f t="shared" si="70"/>
        <v/>
      </c>
      <c r="P501" t="str">
        <f t="shared" si="70"/>
        <v/>
      </c>
      <c r="Q501" t="str">
        <f t="shared" si="70"/>
        <v/>
      </c>
      <c r="R501" t="str">
        <f t="shared" si="70"/>
        <v/>
      </c>
      <c r="S501" t="str">
        <f t="shared" si="70"/>
        <v/>
      </c>
      <c r="T501" t="str">
        <f t="shared" si="70"/>
        <v/>
      </c>
      <c r="U501" t="str">
        <f t="shared" si="70"/>
        <v/>
      </c>
      <c r="V501" t="str">
        <f t="shared" si="70"/>
        <v/>
      </c>
      <c r="W501" t="str">
        <f t="shared" si="70"/>
        <v/>
      </c>
      <c r="X501" t="str">
        <f t="shared" si="70"/>
        <v/>
      </c>
      <c r="Y501" t="str">
        <f t="shared" si="70"/>
        <v/>
      </c>
      <c r="Z501" t="str">
        <f t="shared" si="70"/>
        <v/>
      </c>
      <c r="AA501" t="str">
        <f t="shared" si="70"/>
        <v/>
      </c>
      <c r="AB501">
        <f ca="1">IF($B501=AB$2,SUM($H501:$J501),"")</f>
        <v>3</v>
      </c>
      <c r="AC501" t="str">
        <f t="shared" si="69"/>
        <v/>
      </c>
      <c r="AD501" t="str">
        <f t="shared" si="69"/>
        <v/>
      </c>
      <c r="AE501" t="str">
        <f t="shared" si="69"/>
        <v/>
      </c>
    </row>
    <row r="502" spans="1:31" x14ac:dyDescent="0.25">
      <c r="A502" s="1">
        <v>43960</v>
      </c>
      <c r="B502" t="s">
        <v>1</v>
      </c>
      <c r="C502" s="2">
        <v>0.44</v>
      </c>
      <c r="D502" s="2">
        <v>0.24</v>
      </c>
      <c r="F502" s="2">
        <f t="shared" ca="1" si="65"/>
        <v>0.50198174511996363</v>
      </c>
      <c r="L502" t="str">
        <f t="shared" si="70"/>
        <v/>
      </c>
      <c r="M502" t="str">
        <f t="shared" si="70"/>
        <v/>
      </c>
      <c r="N502" t="str">
        <f t="shared" si="70"/>
        <v/>
      </c>
      <c r="O502" t="str">
        <f t="shared" si="70"/>
        <v/>
      </c>
      <c r="P502" t="str">
        <f t="shared" si="70"/>
        <v/>
      </c>
      <c r="Q502" t="str">
        <f t="shared" si="70"/>
        <v/>
      </c>
      <c r="R502" t="str">
        <f t="shared" si="70"/>
        <v/>
      </c>
      <c r="S502" t="str">
        <f t="shared" si="70"/>
        <v/>
      </c>
      <c r="T502" t="str">
        <f t="shared" si="70"/>
        <v/>
      </c>
      <c r="U502" t="str">
        <f t="shared" si="70"/>
        <v/>
      </c>
      <c r="V502" t="str">
        <f t="shared" si="70"/>
        <v/>
      </c>
      <c r="W502" t="str">
        <f t="shared" si="70"/>
        <v/>
      </c>
      <c r="X502" t="str">
        <f t="shared" si="70"/>
        <v/>
      </c>
      <c r="Y502" t="str">
        <f t="shared" si="70"/>
        <v/>
      </c>
      <c r="Z502" t="str">
        <f t="shared" si="70"/>
        <v/>
      </c>
      <c r="AA502" t="str">
        <f t="shared" si="70"/>
        <v/>
      </c>
      <c r="AB502" t="str">
        <f t="shared" si="69"/>
        <v/>
      </c>
      <c r="AC502" t="str">
        <f t="shared" si="69"/>
        <v/>
      </c>
      <c r="AD502" t="str">
        <f t="shared" si="69"/>
        <v/>
      </c>
      <c r="AE502" t="str">
        <f t="shared" si="69"/>
        <v/>
      </c>
    </row>
    <row r="503" spans="1:31" x14ac:dyDescent="0.25">
      <c r="B503" t="s">
        <v>20</v>
      </c>
      <c r="F503" s="2">
        <f t="shared" ca="1" si="65"/>
        <v>0.52810608380658508</v>
      </c>
      <c r="H503" t="str">
        <f ca="1">IF(F503&gt;(C504+D502),3,"")</f>
        <v/>
      </c>
      <c r="I503">
        <f ca="1">IF(AND(F503&gt;D502,F503&lt;(D502+C504)),1,"")</f>
        <v>1</v>
      </c>
      <c r="J503" t="str">
        <f ca="1">IF(OR(F503=D502,F503&lt;D502),0,"")</f>
        <v/>
      </c>
      <c r="L503" t="str">
        <f t="shared" si="70"/>
        <v/>
      </c>
      <c r="M503" t="str">
        <f t="shared" si="70"/>
        <v/>
      </c>
      <c r="N503" t="str">
        <f t="shared" si="70"/>
        <v/>
      </c>
      <c r="O503" t="str">
        <f t="shared" si="70"/>
        <v/>
      </c>
      <c r="P503" t="str">
        <f t="shared" si="70"/>
        <v/>
      </c>
      <c r="Q503">
        <f ca="1">IF($B503=Q$2,SUM($H503:$J503),"")</f>
        <v>1</v>
      </c>
      <c r="R503" t="str">
        <f t="shared" si="70"/>
        <v/>
      </c>
      <c r="S503" t="str">
        <f t="shared" si="70"/>
        <v/>
      </c>
      <c r="T503" t="str">
        <f t="shared" si="70"/>
        <v/>
      </c>
      <c r="U503" t="str">
        <f t="shared" si="70"/>
        <v/>
      </c>
      <c r="V503" t="str">
        <f t="shared" si="70"/>
        <v/>
      </c>
      <c r="W503" t="str">
        <f t="shared" si="70"/>
        <v/>
      </c>
      <c r="X503" t="str">
        <f t="shared" si="70"/>
        <v/>
      </c>
      <c r="Y503" t="str">
        <f t="shared" si="70"/>
        <v/>
      </c>
      <c r="Z503" t="str">
        <f t="shared" si="70"/>
        <v/>
      </c>
      <c r="AA503" t="str">
        <f t="shared" si="70"/>
        <v/>
      </c>
      <c r="AB503" t="str">
        <f t="shared" si="69"/>
        <v/>
      </c>
      <c r="AC503" t="str">
        <f t="shared" si="69"/>
        <v/>
      </c>
      <c r="AD503" t="str">
        <f t="shared" si="69"/>
        <v/>
      </c>
      <c r="AE503" t="str">
        <f t="shared" si="69"/>
        <v/>
      </c>
    </row>
    <row r="504" spans="1:31" x14ac:dyDescent="0.25">
      <c r="B504" t="s">
        <v>1</v>
      </c>
      <c r="C504" s="2">
        <v>0.31</v>
      </c>
      <c r="F504" s="2">
        <f t="shared" ca="1" si="65"/>
        <v>0.72361293943453731</v>
      </c>
      <c r="L504" t="str">
        <f t="shared" si="70"/>
        <v/>
      </c>
      <c r="M504" t="str">
        <f t="shared" si="70"/>
        <v/>
      </c>
      <c r="N504" t="str">
        <f t="shared" si="70"/>
        <v/>
      </c>
      <c r="O504" t="str">
        <f t="shared" si="70"/>
        <v/>
      </c>
      <c r="P504" t="str">
        <f t="shared" si="70"/>
        <v/>
      </c>
      <c r="Q504" t="str">
        <f t="shared" si="70"/>
        <v/>
      </c>
      <c r="R504" t="str">
        <f t="shared" si="70"/>
        <v/>
      </c>
      <c r="S504" t="str">
        <f t="shared" si="70"/>
        <v/>
      </c>
      <c r="T504" t="str">
        <f t="shared" si="70"/>
        <v/>
      </c>
      <c r="U504" t="str">
        <f t="shared" si="70"/>
        <v/>
      </c>
      <c r="V504" t="str">
        <f t="shared" si="70"/>
        <v/>
      </c>
      <c r="W504" t="str">
        <f t="shared" si="70"/>
        <v/>
      </c>
      <c r="X504" t="str">
        <f t="shared" si="70"/>
        <v/>
      </c>
      <c r="Y504" t="str">
        <f t="shared" si="70"/>
        <v/>
      </c>
      <c r="Z504" t="str">
        <f t="shared" si="70"/>
        <v/>
      </c>
      <c r="AA504" t="str">
        <f t="shared" si="70"/>
        <v/>
      </c>
      <c r="AB504" t="str">
        <f t="shared" si="69"/>
        <v/>
      </c>
      <c r="AC504" t="str">
        <f t="shared" si="69"/>
        <v/>
      </c>
      <c r="AD504" t="str">
        <f t="shared" si="69"/>
        <v/>
      </c>
      <c r="AE504" t="str">
        <f t="shared" si="69"/>
        <v/>
      </c>
    </row>
    <row r="505" spans="1:31" x14ac:dyDescent="0.25">
      <c r="B505" t="s">
        <v>5</v>
      </c>
      <c r="F505" s="2">
        <f t="shared" ca="1" si="65"/>
        <v>0.79469767228561095</v>
      </c>
      <c r="H505" t="str">
        <f ca="1">IF(I505=J505,3,"")</f>
        <v/>
      </c>
      <c r="I505">
        <f ca="1">IF(I503=1,1,"")</f>
        <v>1</v>
      </c>
      <c r="J505" t="str">
        <f ca="1">IF(H503=3,0,"")</f>
        <v/>
      </c>
      <c r="L505" t="str">
        <f t="shared" si="70"/>
        <v/>
      </c>
      <c r="M505" t="str">
        <f t="shared" si="70"/>
        <v/>
      </c>
      <c r="N505">
        <f ca="1">IF($B505=N$2,SUM($H505:$J505),"")</f>
        <v>1</v>
      </c>
      <c r="O505" t="str">
        <f t="shared" si="70"/>
        <v/>
      </c>
      <c r="P505" t="str">
        <f t="shared" si="70"/>
        <v/>
      </c>
      <c r="Q505" t="str">
        <f t="shared" si="70"/>
        <v/>
      </c>
      <c r="R505" t="str">
        <f t="shared" si="70"/>
        <v/>
      </c>
      <c r="S505" t="str">
        <f t="shared" si="70"/>
        <v/>
      </c>
      <c r="T505" t="str">
        <f t="shared" si="70"/>
        <v/>
      </c>
      <c r="U505" t="str">
        <f t="shared" si="70"/>
        <v/>
      </c>
      <c r="V505" t="str">
        <f t="shared" si="70"/>
        <v/>
      </c>
      <c r="W505" t="str">
        <f t="shared" si="70"/>
        <v/>
      </c>
      <c r="X505" t="str">
        <f t="shared" si="70"/>
        <v/>
      </c>
      <c r="Y505" t="str">
        <f t="shared" si="70"/>
        <v/>
      </c>
      <c r="Z505" t="str">
        <f t="shared" si="70"/>
        <v/>
      </c>
      <c r="AA505" t="str">
        <f t="shared" si="70"/>
        <v/>
      </c>
      <c r="AB505" t="str">
        <f t="shared" si="69"/>
        <v/>
      </c>
      <c r="AC505" t="str">
        <f t="shared" si="69"/>
        <v/>
      </c>
      <c r="AD505" t="str">
        <f t="shared" si="69"/>
        <v/>
      </c>
      <c r="AE505" t="str">
        <f t="shared" si="69"/>
        <v/>
      </c>
    </row>
    <row r="506" spans="1:31" x14ac:dyDescent="0.25">
      <c r="A506" s="1">
        <v>43960</v>
      </c>
      <c r="B506" t="s">
        <v>1</v>
      </c>
      <c r="C506" s="2">
        <v>0.56999999999999995</v>
      </c>
      <c r="D506" s="2">
        <v>0.26</v>
      </c>
      <c r="F506" s="2">
        <f t="shared" ca="1" si="65"/>
        <v>0.66668785662225549</v>
      </c>
      <c r="L506" t="str">
        <f t="shared" si="70"/>
        <v/>
      </c>
      <c r="M506" t="str">
        <f t="shared" si="70"/>
        <v/>
      </c>
      <c r="N506" t="str">
        <f t="shared" si="70"/>
        <v/>
      </c>
      <c r="O506" t="str">
        <f t="shared" si="70"/>
        <v/>
      </c>
      <c r="P506" t="str">
        <f t="shared" si="70"/>
        <v/>
      </c>
      <c r="Q506" t="str">
        <f t="shared" si="70"/>
        <v/>
      </c>
      <c r="R506" t="str">
        <f t="shared" si="70"/>
        <v/>
      </c>
      <c r="S506" t="str">
        <f t="shared" si="70"/>
        <v/>
      </c>
      <c r="T506" t="str">
        <f t="shared" si="70"/>
        <v/>
      </c>
      <c r="U506" t="str">
        <f t="shared" si="70"/>
        <v/>
      </c>
      <c r="V506" t="str">
        <f t="shared" si="70"/>
        <v/>
      </c>
      <c r="W506" t="str">
        <f t="shared" si="70"/>
        <v/>
      </c>
      <c r="X506" t="str">
        <f t="shared" si="70"/>
        <v/>
      </c>
      <c r="Y506" t="str">
        <f t="shared" si="70"/>
        <v/>
      </c>
      <c r="Z506" t="str">
        <f t="shared" si="70"/>
        <v/>
      </c>
      <c r="AA506" t="str">
        <f t="shared" si="70"/>
        <v/>
      </c>
      <c r="AB506" t="str">
        <f t="shared" si="69"/>
        <v/>
      </c>
      <c r="AC506" t="str">
        <f t="shared" si="69"/>
        <v/>
      </c>
      <c r="AD506" t="str">
        <f t="shared" si="69"/>
        <v/>
      </c>
      <c r="AE506" t="str">
        <f t="shared" si="69"/>
        <v/>
      </c>
    </row>
    <row r="507" spans="1:31" x14ac:dyDescent="0.25">
      <c r="B507" t="s">
        <v>2</v>
      </c>
      <c r="F507" s="2">
        <f t="shared" ca="1" si="65"/>
        <v>0.86589870077717046</v>
      </c>
      <c r="H507">
        <f ca="1">IF(F507&gt;(C508+D506),3,"")</f>
        <v>3</v>
      </c>
      <c r="I507" t="str">
        <f ca="1">IF(AND(F507&gt;D506,F507&lt;(D506+C508)),1,"")</f>
        <v/>
      </c>
      <c r="J507" t="str">
        <f ca="1">IF(OR(F507=D506,F507&lt;D506),0,"")</f>
        <v/>
      </c>
      <c r="L507" t="str">
        <f t="shared" si="70"/>
        <v/>
      </c>
      <c r="M507" t="str">
        <f t="shared" si="70"/>
        <v/>
      </c>
      <c r="N507" t="str">
        <f t="shared" si="70"/>
        <v/>
      </c>
      <c r="O507" t="str">
        <f t="shared" si="70"/>
        <v/>
      </c>
      <c r="P507" t="str">
        <f t="shared" si="70"/>
        <v/>
      </c>
      <c r="Q507" t="str">
        <f t="shared" si="70"/>
        <v/>
      </c>
      <c r="R507">
        <f ca="1">IF($B507=R$2,SUM($H507:$J507),"")</f>
        <v>3</v>
      </c>
      <c r="S507" t="str">
        <f t="shared" si="70"/>
        <v/>
      </c>
      <c r="T507" t="str">
        <f t="shared" si="70"/>
        <v/>
      </c>
      <c r="U507" t="str">
        <f t="shared" si="70"/>
        <v/>
      </c>
      <c r="V507" t="str">
        <f t="shared" si="70"/>
        <v/>
      </c>
      <c r="W507" t="str">
        <f t="shared" si="70"/>
        <v/>
      </c>
      <c r="X507" t="str">
        <f t="shared" si="70"/>
        <v/>
      </c>
      <c r="Y507" t="str">
        <f t="shared" si="70"/>
        <v/>
      </c>
      <c r="Z507" t="str">
        <f t="shared" si="70"/>
        <v/>
      </c>
      <c r="AA507" t="str">
        <f t="shared" si="70"/>
        <v/>
      </c>
      <c r="AB507" t="str">
        <f t="shared" si="69"/>
        <v/>
      </c>
      <c r="AC507" t="str">
        <f t="shared" si="69"/>
        <v/>
      </c>
      <c r="AD507" t="str">
        <f t="shared" si="69"/>
        <v/>
      </c>
      <c r="AE507" t="str">
        <f t="shared" si="69"/>
        <v/>
      </c>
    </row>
    <row r="508" spans="1:31" x14ac:dyDescent="0.25">
      <c r="B508" t="s">
        <v>1</v>
      </c>
      <c r="C508" s="2">
        <v>0.18</v>
      </c>
      <c r="F508" s="2">
        <f t="shared" ca="1" si="65"/>
        <v>0.34618536349818851</v>
      </c>
      <c r="L508" t="str">
        <f t="shared" si="70"/>
        <v/>
      </c>
      <c r="M508" t="str">
        <f t="shared" si="70"/>
        <v/>
      </c>
      <c r="N508" t="str">
        <f t="shared" si="70"/>
        <v/>
      </c>
      <c r="O508" t="str">
        <f t="shared" si="70"/>
        <v/>
      </c>
      <c r="P508" t="str">
        <f t="shared" si="70"/>
        <v/>
      </c>
      <c r="Q508" t="str">
        <f t="shared" si="70"/>
        <v/>
      </c>
      <c r="R508" t="str">
        <f t="shared" si="70"/>
        <v/>
      </c>
      <c r="S508" t="str">
        <f t="shared" si="70"/>
        <v/>
      </c>
      <c r="T508" t="str">
        <f t="shared" si="70"/>
        <v/>
      </c>
      <c r="U508" t="str">
        <f t="shared" si="70"/>
        <v/>
      </c>
      <c r="V508" t="str">
        <f t="shared" si="70"/>
        <v/>
      </c>
      <c r="W508" t="str">
        <f t="shared" si="70"/>
        <v/>
      </c>
      <c r="X508" t="str">
        <f t="shared" si="70"/>
        <v/>
      </c>
      <c r="Y508" t="str">
        <f t="shared" si="70"/>
        <v/>
      </c>
      <c r="Z508" t="str">
        <f t="shared" si="70"/>
        <v/>
      </c>
      <c r="AA508" t="str">
        <f t="shared" si="70"/>
        <v/>
      </c>
      <c r="AB508" t="str">
        <f t="shared" si="69"/>
        <v/>
      </c>
      <c r="AC508" t="str">
        <f t="shared" si="69"/>
        <v/>
      </c>
      <c r="AD508" t="str">
        <f t="shared" si="69"/>
        <v/>
      </c>
      <c r="AE508" t="str">
        <f t="shared" si="69"/>
        <v/>
      </c>
    </row>
    <row r="509" spans="1:31" x14ac:dyDescent="0.25">
      <c r="B509" t="s">
        <v>11</v>
      </c>
      <c r="F509" s="2">
        <f t="shared" ca="1" si="65"/>
        <v>0.14068171009358066</v>
      </c>
      <c r="H509" t="str">
        <f ca="1">IF(I509=J509,3,"")</f>
        <v/>
      </c>
      <c r="I509" t="str">
        <f ca="1">IF(I507=1,1,"")</f>
        <v/>
      </c>
      <c r="J509">
        <f ca="1">IF(H507=3,0,"")</f>
        <v>0</v>
      </c>
      <c r="L509" t="str">
        <f t="shared" si="70"/>
        <v/>
      </c>
      <c r="M509" t="str">
        <f t="shared" si="70"/>
        <v/>
      </c>
      <c r="N509" t="str">
        <f t="shared" si="70"/>
        <v/>
      </c>
      <c r="O509" t="str">
        <f t="shared" si="70"/>
        <v/>
      </c>
      <c r="P509" t="str">
        <f t="shared" si="70"/>
        <v/>
      </c>
      <c r="Q509" t="str">
        <f t="shared" si="70"/>
        <v/>
      </c>
      <c r="R509" t="str">
        <f t="shared" si="70"/>
        <v/>
      </c>
      <c r="S509" t="str">
        <f t="shared" si="70"/>
        <v/>
      </c>
      <c r="T509" t="str">
        <f t="shared" si="70"/>
        <v/>
      </c>
      <c r="U509" t="str">
        <f t="shared" si="70"/>
        <v/>
      </c>
      <c r="V509">
        <f ca="1">IF($B509=V$2,SUM($H509:$J509),"")</f>
        <v>0</v>
      </c>
      <c r="W509" t="str">
        <f t="shared" si="70"/>
        <v/>
      </c>
      <c r="X509" t="str">
        <f t="shared" si="70"/>
        <v/>
      </c>
      <c r="Y509" t="str">
        <f t="shared" si="70"/>
        <v/>
      </c>
      <c r="Z509" t="str">
        <f t="shared" si="70"/>
        <v/>
      </c>
      <c r="AA509" t="str">
        <f t="shared" si="70"/>
        <v/>
      </c>
      <c r="AB509" t="str">
        <f t="shared" si="69"/>
        <v/>
      </c>
      <c r="AC509" t="str">
        <f t="shared" si="69"/>
        <v/>
      </c>
      <c r="AD509" t="str">
        <f t="shared" si="69"/>
        <v/>
      </c>
      <c r="AE509" t="str">
        <f t="shared" si="69"/>
        <v/>
      </c>
    </row>
    <row r="510" spans="1:31" x14ac:dyDescent="0.25">
      <c r="A510" s="1">
        <v>43960</v>
      </c>
      <c r="B510" t="s">
        <v>1</v>
      </c>
      <c r="C510" s="2">
        <v>0.14000000000000001</v>
      </c>
      <c r="D510" s="2">
        <v>0.18</v>
      </c>
      <c r="F510" s="2">
        <f t="shared" ca="1" si="65"/>
        <v>0.12905532829528699</v>
      </c>
      <c r="L510" t="str">
        <f t="shared" si="70"/>
        <v/>
      </c>
      <c r="M510" t="str">
        <f t="shared" si="70"/>
        <v/>
      </c>
      <c r="N510" t="str">
        <f t="shared" si="70"/>
        <v/>
      </c>
      <c r="O510" t="str">
        <f t="shared" si="70"/>
        <v/>
      </c>
      <c r="P510" t="str">
        <f t="shared" si="70"/>
        <v/>
      </c>
      <c r="Q510" t="str">
        <f t="shared" si="70"/>
        <v/>
      </c>
      <c r="R510" t="str">
        <f t="shared" si="70"/>
        <v/>
      </c>
      <c r="S510" t="str">
        <f t="shared" si="70"/>
        <v/>
      </c>
      <c r="T510" t="str">
        <f t="shared" si="70"/>
        <v/>
      </c>
      <c r="U510" t="str">
        <f t="shared" si="70"/>
        <v/>
      </c>
      <c r="V510" t="str">
        <f t="shared" si="70"/>
        <v/>
      </c>
      <c r="W510" t="str">
        <f t="shared" si="70"/>
        <v/>
      </c>
      <c r="X510" t="str">
        <f t="shared" si="70"/>
        <v/>
      </c>
      <c r="Y510" t="str">
        <f t="shared" si="70"/>
        <v/>
      </c>
      <c r="Z510" t="str">
        <f t="shared" si="70"/>
        <v/>
      </c>
      <c r="AA510" t="str">
        <f t="shared" si="70"/>
        <v/>
      </c>
      <c r="AB510" t="str">
        <f t="shared" si="69"/>
        <v/>
      </c>
      <c r="AC510" t="str">
        <f t="shared" si="69"/>
        <v/>
      </c>
      <c r="AD510" t="str">
        <f t="shared" si="69"/>
        <v/>
      </c>
      <c r="AE510" t="str">
        <f t="shared" si="69"/>
        <v/>
      </c>
    </row>
    <row r="511" spans="1:31" x14ac:dyDescent="0.25">
      <c r="B511" t="s">
        <v>13</v>
      </c>
      <c r="F511" s="2">
        <f t="shared" ca="1" si="65"/>
        <v>0.13414400578072228</v>
      </c>
      <c r="H511" t="str">
        <f ca="1">IF(F511&gt;(C512+D510),3,"")</f>
        <v/>
      </c>
      <c r="I511" t="str">
        <f ca="1">IF(AND(F511&gt;D510,F511&lt;(D510+C512)),1,"")</f>
        <v/>
      </c>
      <c r="J511">
        <f ca="1">IF(OR(F511=D510,F511&lt;D510),0,"")</f>
        <v>0</v>
      </c>
      <c r="L511" t="str">
        <f t="shared" si="70"/>
        <v/>
      </c>
      <c r="M511" t="str">
        <f t="shared" si="70"/>
        <v/>
      </c>
      <c r="N511" t="str">
        <f t="shared" si="70"/>
        <v/>
      </c>
      <c r="O511" t="str">
        <f t="shared" si="70"/>
        <v/>
      </c>
      <c r="P511" t="str">
        <f t="shared" si="70"/>
        <v/>
      </c>
      <c r="Q511" t="str">
        <f t="shared" si="70"/>
        <v/>
      </c>
      <c r="R511" t="str">
        <f t="shared" si="70"/>
        <v/>
      </c>
      <c r="S511" t="str">
        <f t="shared" si="70"/>
        <v/>
      </c>
      <c r="T511" t="str">
        <f t="shared" si="70"/>
        <v/>
      </c>
      <c r="U511" t="str">
        <f t="shared" si="70"/>
        <v/>
      </c>
      <c r="V511" t="str">
        <f t="shared" si="70"/>
        <v/>
      </c>
      <c r="W511" t="str">
        <f t="shared" si="70"/>
        <v/>
      </c>
      <c r="X511" t="str">
        <f t="shared" si="70"/>
        <v/>
      </c>
      <c r="Y511" t="str">
        <f t="shared" ref="L511:AA527" si="71">IF($B511=Y$2,SUM($H511:$J511),"")</f>
        <v/>
      </c>
      <c r="Z511" t="str">
        <f t="shared" si="71"/>
        <v/>
      </c>
      <c r="AA511" t="str">
        <f t="shared" si="71"/>
        <v/>
      </c>
      <c r="AB511" t="str">
        <f t="shared" si="69"/>
        <v/>
      </c>
      <c r="AC511" t="str">
        <f t="shared" si="69"/>
        <v/>
      </c>
      <c r="AD511">
        <f ca="1">IF($B511=AD$2,SUM($H511:$J511),"")</f>
        <v>0</v>
      </c>
      <c r="AE511" t="str">
        <f t="shared" si="69"/>
        <v/>
      </c>
    </row>
    <row r="512" spans="1:31" x14ac:dyDescent="0.25">
      <c r="B512" t="s">
        <v>1</v>
      </c>
      <c r="C512" s="2">
        <v>0.68</v>
      </c>
      <c r="F512" s="2">
        <f t="shared" ca="1" si="65"/>
        <v>0.32525824441856155</v>
      </c>
      <c r="L512" t="str">
        <f t="shared" si="71"/>
        <v/>
      </c>
      <c r="M512" t="str">
        <f t="shared" si="71"/>
        <v/>
      </c>
      <c r="N512" t="str">
        <f t="shared" si="71"/>
        <v/>
      </c>
      <c r="O512" t="str">
        <f t="shared" si="71"/>
        <v/>
      </c>
      <c r="P512" t="str">
        <f t="shared" si="71"/>
        <v/>
      </c>
      <c r="Q512" t="str">
        <f t="shared" si="71"/>
        <v/>
      </c>
      <c r="R512" t="str">
        <f t="shared" si="71"/>
        <v/>
      </c>
      <c r="S512" t="str">
        <f t="shared" si="71"/>
        <v/>
      </c>
      <c r="T512" t="str">
        <f t="shared" si="71"/>
        <v/>
      </c>
      <c r="U512" t="str">
        <f t="shared" si="71"/>
        <v/>
      </c>
      <c r="V512" t="str">
        <f t="shared" si="71"/>
        <v/>
      </c>
      <c r="W512" t="str">
        <f t="shared" si="71"/>
        <v/>
      </c>
      <c r="X512" t="str">
        <f t="shared" si="71"/>
        <v/>
      </c>
      <c r="Y512" t="str">
        <f t="shared" si="71"/>
        <v/>
      </c>
      <c r="Z512" t="str">
        <f t="shared" si="71"/>
        <v/>
      </c>
      <c r="AA512" t="str">
        <f t="shared" si="71"/>
        <v/>
      </c>
      <c r="AB512" t="str">
        <f t="shared" si="69"/>
        <v/>
      </c>
      <c r="AC512" t="str">
        <f t="shared" si="69"/>
        <v/>
      </c>
      <c r="AD512" t="str">
        <f t="shared" si="69"/>
        <v/>
      </c>
      <c r="AE512" t="str">
        <f t="shared" si="69"/>
        <v/>
      </c>
    </row>
    <row r="513" spans="1:31" x14ac:dyDescent="0.25">
      <c r="B513" t="s">
        <v>21</v>
      </c>
      <c r="F513" s="2">
        <f t="shared" ca="1" si="65"/>
        <v>0.72257985074296449</v>
      </c>
      <c r="H513">
        <f ca="1">IF(I513=J513,3,"")</f>
        <v>3</v>
      </c>
      <c r="I513" t="str">
        <f ca="1">IF(I511=1,1,"")</f>
        <v/>
      </c>
      <c r="J513" t="str">
        <f ca="1">IF(H511=3,0,"")</f>
        <v/>
      </c>
      <c r="L513" t="str">
        <f t="shared" si="71"/>
        <v/>
      </c>
      <c r="M513">
        <f ca="1">IF($B513=M$2,SUM($H513:$J513),"")</f>
        <v>3</v>
      </c>
      <c r="N513" t="str">
        <f t="shared" si="71"/>
        <v/>
      </c>
      <c r="O513" t="str">
        <f t="shared" si="71"/>
        <v/>
      </c>
      <c r="P513" t="str">
        <f t="shared" si="71"/>
        <v/>
      </c>
      <c r="Q513" t="str">
        <f t="shared" si="71"/>
        <v/>
      </c>
      <c r="R513" t="str">
        <f t="shared" si="71"/>
        <v/>
      </c>
      <c r="S513" t="str">
        <f t="shared" si="71"/>
        <v/>
      </c>
      <c r="T513" t="str">
        <f t="shared" si="71"/>
        <v/>
      </c>
      <c r="U513" t="str">
        <f t="shared" si="71"/>
        <v/>
      </c>
      <c r="V513" t="str">
        <f t="shared" si="71"/>
        <v/>
      </c>
      <c r="W513" t="str">
        <f t="shared" si="71"/>
        <v/>
      </c>
      <c r="X513" t="str">
        <f t="shared" si="71"/>
        <v/>
      </c>
      <c r="Y513" t="str">
        <f t="shared" si="71"/>
        <v/>
      </c>
      <c r="Z513" t="str">
        <f t="shared" si="71"/>
        <v/>
      </c>
      <c r="AA513" t="str">
        <f t="shared" si="71"/>
        <v/>
      </c>
      <c r="AB513" t="str">
        <f t="shared" si="69"/>
        <v/>
      </c>
      <c r="AC513" t="str">
        <f t="shared" si="69"/>
        <v/>
      </c>
      <c r="AD513" t="str">
        <f t="shared" si="69"/>
        <v/>
      </c>
      <c r="AE513" t="str">
        <f t="shared" si="69"/>
        <v/>
      </c>
    </row>
    <row r="514" spans="1:31" x14ac:dyDescent="0.25">
      <c r="A514" s="1">
        <v>43960</v>
      </c>
      <c r="B514" t="s">
        <v>1</v>
      </c>
      <c r="C514" s="2">
        <v>0.36</v>
      </c>
      <c r="D514" s="2">
        <v>0.26</v>
      </c>
      <c r="F514" s="2">
        <f t="shared" ref="F514:F569" ca="1" si="72">RAND()</f>
        <v>0.23106068881739183</v>
      </c>
      <c r="L514" t="str">
        <f t="shared" si="71"/>
        <v/>
      </c>
      <c r="M514" t="str">
        <f t="shared" si="71"/>
        <v/>
      </c>
      <c r="N514" t="str">
        <f t="shared" si="71"/>
        <v/>
      </c>
      <c r="O514" t="str">
        <f t="shared" si="71"/>
        <v/>
      </c>
      <c r="P514" t="str">
        <f t="shared" si="71"/>
        <v/>
      </c>
      <c r="Q514" t="str">
        <f t="shared" si="71"/>
        <v/>
      </c>
      <c r="R514" t="str">
        <f t="shared" si="71"/>
        <v/>
      </c>
      <c r="S514" t="str">
        <f t="shared" si="71"/>
        <v/>
      </c>
      <c r="T514" t="str">
        <f t="shared" si="71"/>
        <v/>
      </c>
      <c r="U514" t="str">
        <f t="shared" si="71"/>
        <v/>
      </c>
      <c r="V514" t="str">
        <f t="shared" si="71"/>
        <v/>
      </c>
      <c r="W514" t="str">
        <f t="shared" si="71"/>
        <v/>
      </c>
      <c r="X514" t="str">
        <f t="shared" si="71"/>
        <v/>
      </c>
      <c r="Y514" t="str">
        <f t="shared" si="71"/>
        <v/>
      </c>
      <c r="Z514" t="str">
        <f t="shared" si="71"/>
        <v/>
      </c>
      <c r="AA514" t="str">
        <f t="shared" si="71"/>
        <v/>
      </c>
      <c r="AB514" t="str">
        <f t="shared" si="69"/>
        <v/>
      </c>
      <c r="AC514" t="str">
        <f t="shared" si="69"/>
        <v/>
      </c>
      <c r="AD514" t="str">
        <f t="shared" si="69"/>
        <v/>
      </c>
      <c r="AE514" t="str">
        <f t="shared" si="69"/>
        <v/>
      </c>
    </row>
    <row r="515" spans="1:31" x14ac:dyDescent="0.25">
      <c r="B515" t="s">
        <v>15</v>
      </c>
      <c r="F515" s="2">
        <f t="shared" ca="1" si="72"/>
        <v>0.32734058606883287</v>
      </c>
      <c r="H515" t="str">
        <f ca="1">IF(F515&gt;(C516+D514),3,"")</f>
        <v/>
      </c>
      <c r="I515">
        <f ca="1">IF(AND(F515&gt;D514,F515&lt;(D514+C516)),1,"")</f>
        <v>1</v>
      </c>
      <c r="J515" t="str">
        <f ca="1">IF(OR(F515=D514,F515&lt;D514),0,"")</f>
        <v/>
      </c>
      <c r="L515" t="str">
        <f t="shared" si="71"/>
        <v/>
      </c>
      <c r="M515" t="str">
        <f t="shared" si="71"/>
        <v/>
      </c>
      <c r="N515" t="str">
        <f t="shared" si="71"/>
        <v/>
      </c>
      <c r="O515" t="str">
        <f t="shared" si="71"/>
        <v/>
      </c>
      <c r="P515" t="str">
        <f t="shared" si="71"/>
        <v/>
      </c>
      <c r="Q515" t="str">
        <f t="shared" si="71"/>
        <v/>
      </c>
      <c r="R515" t="str">
        <f t="shared" si="71"/>
        <v/>
      </c>
      <c r="S515" t="str">
        <f t="shared" si="71"/>
        <v/>
      </c>
      <c r="T515" t="str">
        <f t="shared" si="71"/>
        <v/>
      </c>
      <c r="U515" t="str">
        <f t="shared" si="71"/>
        <v/>
      </c>
      <c r="V515" t="str">
        <f t="shared" si="71"/>
        <v/>
      </c>
      <c r="W515" t="str">
        <f t="shared" si="71"/>
        <v/>
      </c>
      <c r="X515" t="str">
        <f t="shared" si="71"/>
        <v/>
      </c>
      <c r="Y515" t="str">
        <f t="shared" si="71"/>
        <v/>
      </c>
      <c r="Z515" t="str">
        <f t="shared" si="71"/>
        <v/>
      </c>
      <c r="AA515" t="str">
        <f t="shared" si="71"/>
        <v/>
      </c>
      <c r="AB515" t="str">
        <f t="shared" si="69"/>
        <v/>
      </c>
      <c r="AC515">
        <f ca="1">IF($B515=AC$2,SUM($H515:$J515),"")</f>
        <v>1</v>
      </c>
      <c r="AD515" t="str">
        <f t="shared" si="69"/>
        <v/>
      </c>
      <c r="AE515" t="str">
        <f t="shared" si="69"/>
        <v/>
      </c>
    </row>
    <row r="516" spans="1:31" x14ac:dyDescent="0.25">
      <c r="B516" t="s">
        <v>1</v>
      </c>
      <c r="C516" s="2">
        <v>0.38</v>
      </c>
      <c r="F516" s="2">
        <f t="shared" ca="1" si="72"/>
        <v>0.21111580717687184</v>
      </c>
      <c r="L516" t="str">
        <f t="shared" si="71"/>
        <v/>
      </c>
      <c r="M516" t="str">
        <f t="shared" si="71"/>
        <v/>
      </c>
      <c r="N516" t="str">
        <f t="shared" si="71"/>
        <v/>
      </c>
      <c r="O516" t="str">
        <f t="shared" si="71"/>
        <v/>
      </c>
      <c r="P516" t="str">
        <f t="shared" si="71"/>
        <v/>
      </c>
      <c r="Q516" t="str">
        <f t="shared" si="71"/>
        <v/>
      </c>
      <c r="R516" t="str">
        <f t="shared" si="71"/>
        <v/>
      </c>
      <c r="S516" t="str">
        <f t="shared" si="71"/>
        <v/>
      </c>
      <c r="T516" t="str">
        <f t="shared" si="71"/>
        <v/>
      </c>
      <c r="U516" t="str">
        <f t="shared" si="71"/>
        <v/>
      </c>
      <c r="V516" t="str">
        <f t="shared" si="71"/>
        <v/>
      </c>
      <c r="W516" t="str">
        <f t="shared" si="71"/>
        <v/>
      </c>
      <c r="X516" t="str">
        <f t="shared" si="71"/>
        <v/>
      </c>
      <c r="Y516" t="str">
        <f t="shared" si="71"/>
        <v/>
      </c>
      <c r="Z516" t="str">
        <f t="shared" si="71"/>
        <v/>
      </c>
      <c r="AA516" t="str">
        <f t="shared" si="71"/>
        <v/>
      </c>
      <c r="AB516" t="str">
        <f t="shared" si="69"/>
        <v/>
      </c>
      <c r="AC516" t="str">
        <f t="shared" si="69"/>
        <v/>
      </c>
      <c r="AD516" t="str">
        <f t="shared" si="69"/>
        <v/>
      </c>
      <c r="AE516" t="str">
        <f t="shared" si="69"/>
        <v/>
      </c>
    </row>
    <row r="517" spans="1:31" x14ac:dyDescent="0.25">
      <c r="B517" t="s">
        <v>7</v>
      </c>
      <c r="F517" s="2">
        <f t="shared" ca="1" si="72"/>
        <v>0.16416571001470315</v>
      </c>
      <c r="H517" t="str">
        <f ca="1">IF(I517=J517,3,"")</f>
        <v/>
      </c>
      <c r="I517">
        <f ca="1">IF(I515=1,1,"")</f>
        <v>1</v>
      </c>
      <c r="J517" t="str">
        <f ca="1">IF(H515=3,0,"")</f>
        <v/>
      </c>
      <c r="L517" t="str">
        <f t="shared" si="71"/>
        <v/>
      </c>
      <c r="M517" t="str">
        <f t="shared" si="71"/>
        <v/>
      </c>
      <c r="N517" t="str">
        <f t="shared" si="71"/>
        <v/>
      </c>
      <c r="O517" t="str">
        <f t="shared" si="71"/>
        <v/>
      </c>
      <c r="P517" t="str">
        <f t="shared" si="71"/>
        <v/>
      </c>
      <c r="Q517" t="str">
        <f t="shared" si="71"/>
        <v/>
      </c>
      <c r="R517" t="str">
        <f t="shared" si="71"/>
        <v/>
      </c>
      <c r="S517" t="str">
        <f t="shared" si="71"/>
        <v/>
      </c>
      <c r="T517">
        <f ca="1">IF($B517=T$2,SUM($H517:$J517),"")</f>
        <v>1</v>
      </c>
      <c r="U517" t="str">
        <f t="shared" si="71"/>
        <v/>
      </c>
      <c r="V517" t="str">
        <f t="shared" si="71"/>
        <v/>
      </c>
      <c r="W517" t="str">
        <f t="shared" si="71"/>
        <v/>
      </c>
      <c r="X517" t="str">
        <f t="shared" si="71"/>
        <v/>
      </c>
      <c r="Y517" t="str">
        <f t="shared" si="71"/>
        <v/>
      </c>
      <c r="Z517" t="str">
        <f t="shared" si="71"/>
        <v/>
      </c>
      <c r="AA517" t="str">
        <f t="shared" si="71"/>
        <v/>
      </c>
      <c r="AB517" t="str">
        <f t="shared" si="69"/>
        <v/>
      </c>
      <c r="AC517" t="str">
        <f t="shared" si="69"/>
        <v/>
      </c>
      <c r="AD517" t="str">
        <f t="shared" si="69"/>
        <v/>
      </c>
      <c r="AE517" t="str">
        <f t="shared" si="69"/>
        <v/>
      </c>
    </row>
    <row r="518" spans="1:31" x14ac:dyDescent="0.25">
      <c r="A518" s="1">
        <v>43960</v>
      </c>
      <c r="B518" t="s">
        <v>1</v>
      </c>
      <c r="C518" s="2">
        <v>0.54</v>
      </c>
      <c r="D518" s="2">
        <v>0.26</v>
      </c>
      <c r="F518" s="2">
        <f t="shared" ca="1" si="72"/>
        <v>2.4592519947382541E-2</v>
      </c>
      <c r="L518" t="str">
        <f t="shared" si="71"/>
        <v/>
      </c>
      <c r="M518" t="str">
        <f t="shared" si="71"/>
        <v/>
      </c>
      <c r="N518" t="str">
        <f t="shared" si="71"/>
        <v/>
      </c>
      <c r="O518" t="str">
        <f t="shared" si="71"/>
        <v/>
      </c>
      <c r="P518" t="str">
        <f t="shared" si="71"/>
        <v/>
      </c>
      <c r="Q518" t="str">
        <f t="shared" si="71"/>
        <v/>
      </c>
      <c r="R518" t="str">
        <f t="shared" si="71"/>
        <v/>
      </c>
      <c r="S518" t="str">
        <f t="shared" si="71"/>
        <v/>
      </c>
      <c r="T518" t="str">
        <f t="shared" si="71"/>
        <v/>
      </c>
      <c r="U518" t="str">
        <f t="shared" si="71"/>
        <v/>
      </c>
      <c r="V518" t="str">
        <f t="shared" si="71"/>
        <v/>
      </c>
      <c r="W518" t="str">
        <f t="shared" si="71"/>
        <v/>
      </c>
      <c r="X518" t="str">
        <f t="shared" si="71"/>
        <v/>
      </c>
      <c r="Y518" t="str">
        <f t="shared" si="71"/>
        <v/>
      </c>
      <c r="Z518" t="str">
        <f t="shared" si="71"/>
        <v/>
      </c>
      <c r="AA518" t="str">
        <f t="shared" si="71"/>
        <v/>
      </c>
      <c r="AB518" t="str">
        <f t="shared" si="69"/>
        <v/>
      </c>
      <c r="AC518" t="str">
        <f t="shared" si="69"/>
        <v/>
      </c>
      <c r="AD518" t="str">
        <f t="shared" si="69"/>
        <v/>
      </c>
      <c r="AE518" t="str">
        <f t="shared" si="69"/>
        <v/>
      </c>
    </row>
    <row r="519" spans="1:31" x14ac:dyDescent="0.25">
      <c r="B519" t="s">
        <v>10</v>
      </c>
      <c r="F519" s="2">
        <f t="shared" ca="1" si="72"/>
        <v>0.96711639569389185</v>
      </c>
      <c r="H519">
        <f ca="1">IF(F519&gt;(C520+D518),3,"")</f>
        <v>3</v>
      </c>
      <c r="I519" t="str">
        <f ca="1">IF(AND(F519&gt;D518,F519&lt;(D518+C520)),1,"")</f>
        <v/>
      </c>
      <c r="J519" t="str">
        <f ca="1">IF(OR(F519=D518,F519&lt;D518),0,"")</f>
        <v/>
      </c>
      <c r="L519" t="str">
        <f t="shared" si="71"/>
        <v/>
      </c>
      <c r="M519" t="str">
        <f t="shared" si="71"/>
        <v/>
      </c>
      <c r="N519" t="str">
        <f t="shared" si="71"/>
        <v/>
      </c>
      <c r="O519" t="str">
        <f t="shared" si="71"/>
        <v/>
      </c>
      <c r="P519" t="str">
        <f t="shared" si="71"/>
        <v/>
      </c>
      <c r="Q519" t="str">
        <f t="shared" si="71"/>
        <v/>
      </c>
      <c r="R519" t="str">
        <f t="shared" si="71"/>
        <v/>
      </c>
      <c r="S519" t="str">
        <f t="shared" si="71"/>
        <v/>
      </c>
      <c r="T519" t="str">
        <f t="shared" si="71"/>
        <v/>
      </c>
      <c r="U519" t="str">
        <f t="shared" si="71"/>
        <v/>
      </c>
      <c r="V519" t="str">
        <f t="shared" si="71"/>
        <v/>
      </c>
      <c r="W519" t="str">
        <f t="shared" si="71"/>
        <v/>
      </c>
      <c r="X519" t="str">
        <f t="shared" si="71"/>
        <v/>
      </c>
      <c r="Y519" t="str">
        <f t="shared" si="71"/>
        <v/>
      </c>
      <c r="Z519">
        <f ca="1">IF($B519=Z$2,SUM($H519:$J519),"")</f>
        <v>3</v>
      </c>
      <c r="AA519" t="str">
        <f t="shared" si="71"/>
        <v/>
      </c>
      <c r="AB519" t="str">
        <f t="shared" si="69"/>
        <v/>
      </c>
      <c r="AC519" t="str">
        <f t="shared" si="69"/>
        <v/>
      </c>
      <c r="AD519" t="str">
        <f t="shared" si="69"/>
        <v/>
      </c>
      <c r="AE519" t="str">
        <f t="shared" si="69"/>
        <v/>
      </c>
    </row>
    <row r="520" spans="1:31" x14ac:dyDescent="0.25">
      <c r="B520" t="s">
        <v>1</v>
      </c>
      <c r="C520" s="2">
        <v>0.21</v>
      </c>
      <c r="F520" s="2">
        <f t="shared" ca="1" si="72"/>
        <v>5.6302921717354626E-2</v>
      </c>
      <c r="L520" t="str">
        <f t="shared" si="71"/>
        <v/>
      </c>
      <c r="M520" t="str">
        <f t="shared" si="71"/>
        <v/>
      </c>
      <c r="N520" t="str">
        <f t="shared" si="71"/>
        <v/>
      </c>
      <c r="O520" t="str">
        <f t="shared" si="71"/>
        <v/>
      </c>
      <c r="P520" t="str">
        <f t="shared" si="71"/>
        <v/>
      </c>
      <c r="Q520" t="str">
        <f t="shared" si="71"/>
        <v/>
      </c>
      <c r="R520" t="str">
        <f t="shared" si="71"/>
        <v/>
      </c>
      <c r="S520" t="str">
        <f t="shared" si="71"/>
        <v/>
      </c>
      <c r="T520" t="str">
        <f t="shared" si="71"/>
        <v/>
      </c>
      <c r="U520" t="str">
        <f t="shared" si="71"/>
        <v/>
      </c>
      <c r="V520" t="str">
        <f t="shared" si="71"/>
        <v/>
      </c>
      <c r="W520" t="str">
        <f t="shared" si="71"/>
        <v/>
      </c>
      <c r="X520" t="str">
        <f t="shared" si="71"/>
        <v/>
      </c>
      <c r="Y520" t="str">
        <f t="shared" si="71"/>
        <v/>
      </c>
      <c r="Z520" t="str">
        <f t="shared" si="71"/>
        <v/>
      </c>
      <c r="AA520" t="str">
        <f t="shared" si="71"/>
        <v/>
      </c>
      <c r="AB520" t="str">
        <f t="shared" si="69"/>
        <v/>
      </c>
      <c r="AC520" t="str">
        <f t="shared" si="69"/>
        <v/>
      </c>
      <c r="AD520" t="str">
        <f t="shared" si="69"/>
        <v/>
      </c>
      <c r="AE520" t="str">
        <f t="shared" si="69"/>
        <v/>
      </c>
    </row>
    <row r="521" spans="1:31" x14ac:dyDescent="0.25">
      <c r="B521" t="s">
        <v>8</v>
      </c>
      <c r="F521" s="2">
        <f t="shared" ca="1" si="72"/>
        <v>0.44849393500093926</v>
      </c>
      <c r="H521" t="str">
        <f ca="1">IF(I521=J521,3,"")</f>
        <v/>
      </c>
      <c r="I521" t="str">
        <f ca="1">IF(I519=1,1,"")</f>
        <v/>
      </c>
      <c r="J521">
        <f ca="1">IF(H519=3,0,"")</f>
        <v>0</v>
      </c>
      <c r="L521" t="str">
        <f t="shared" si="71"/>
        <v/>
      </c>
      <c r="M521" t="str">
        <f t="shared" si="71"/>
        <v/>
      </c>
      <c r="N521" t="str">
        <f t="shared" si="71"/>
        <v/>
      </c>
      <c r="O521" t="str">
        <f t="shared" si="71"/>
        <v/>
      </c>
      <c r="P521" t="str">
        <f t="shared" si="71"/>
        <v/>
      </c>
      <c r="Q521" t="str">
        <f t="shared" si="71"/>
        <v/>
      </c>
      <c r="R521" t="str">
        <f t="shared" si="71"/>
        <v/>
      </c>
      <c r="S521" t="str">
        <f t="shared" si="71"/>
        <v/>
      </c>
      <c r="T521" t="str">
        <f t="shared" si="71"/>
        <v/>
      </c>
      <c r="U521" t="str">
        <f t="shared" si="71"/>
        <v/>
      </c>
      <c r="V521" t="str">
        <f t="shared" si="71"/>
        <v/>
      </c>
      <c r="W521" t="str">
        <f t="shared" si="71"/>
        <v/>
      </c>
      <c r="X521" t="str">
        <f t="shared" si="71"/>
        <v/>
      </c>
      <c r="Y521">
        <f ca="1">IF($B521=Y$2,SUM($H521:$J521),"")</f>
        <v>0</v>
      </c>
      <c r="Z521" t="str">
        <f t="shared" si="71"/>
        <v/>
      </c>
      <c r="AA521" t="str">
        <f t="shared" si="71"/>
        <v/>
      </c>
      <c r="AB521" t="str">
        <f t="shared" si="69"/>
        <v/>
      </c>
      <c r="AC521" t="str">
        <f t="shared" si="69"/>
        <v/>
      </c>
      <c r="AD521" t="str">
        <f t="shared" si="69"/>
        <v/>
      </c>
      <c r="AE521" t="str">
        <f t="shared" si="69"/>
        <v/>
      </c>
    </row>
    <row r="522" spans="1:31" x14ac:dyDescent="0.25">
      <c r="A522" s="1">
        <v>43960</v>
      </c>
      <c r="B522" t="s">
        <v>1</v>
      </c>
      <c r="C522" s="2">
        <v>0.37</v>
      </c>
      <c r="D522" s="2">
        <v>0.27</v>
      </c>
      <c r="F522" s="2">
        <f t="shared" ca="1" si="72"/>
        <v>0.11726084385398272</v>
      </c>
      <c r="L522" t="str">
        <f t="shared" si="71"/>
        <v/>
      </c>
      <c r="M522" t="str">
        <f t="shared" si="71"/>
        <v/>
      </c>
      <c r="N522" t="str">
        <f t="shared" si="71"/>
        <v/>
      </c>
      <c r="O522" t="str">
        <f t="shared" si="71"/>
        <v/>
      </c>
      <c r="P522" t="str">
        <f t="shared" si="71"/>
        <v/>
      </c>
      <c r="Q522" t="str">
        <f t="shared" si="71"/>
        <v/>
      </c>
      <c r="R522" t="str">
        <f t="shared" si="71"/>
        <v/>
      </c>
      <c r="S522" t="str">
        <f t="shared" si="71"/>
        <v/>
      </c>
      <c r="T522" t="str">
        <f t="shared" si="71"/>
        <v/>
      </c>
      <c r="U522" t="str">
        <f t="shared" si="71"/>
        <v/>
      </c>
      <c r="V522" t="str">
        <f t="shared" si="71"/>
        <v/>
      </c>
      <c r="W522" t="str">
        <f t="shared" si="71"/>
        <v/>
      </c>
      <c r="X522" t="str">
        <f t="shared" si="71"/>
        <v/>
      </c>
      <c r="Y522" t="str">
        <f t="shared" si="71"/>
        <v/>
      </c>
      <c r="Z522" t="str">
        <f t="shared" si="71"/>
        <v/>
      </c>
      <c r="AA522" t="str">
        <f t="shared" si="71"/>
        <v/>
      </c>
      <c r="AB522" t="str">
        <f t="shared" si="69"/>
        <v/>
      </c>
      <c r="AC522" t="str">
        <f t="shared" si="69"/>
        <v/>
      </c>
      <c r="AD522" t="str">
        <f t="shared" si="69"/>
        <v/>
      </c>
      <c r="AE522" t="str">
        <f t="shared" si="69"/>
        <v/>
      </c>
    </row>
    <row r="523" spans="1:31" x14ac:dyDescent="0.25">
      <c r="B523" t="s">
        <v>9</v>
      </c>
      <c r="F523" s="2">
        <f t="shared" ca="1" si="72"/>
        <v>0.3925804515502811</v>
      </c>
      <c r="H523" t="str">
        <f ca="1">IF(F523&gt;(C524+D522),3,"")</f>
        <v/>
      </c>
      <c r="I523">
        <f ca="1">IF(AND(F523&gt;D522,F523&lt;(D522+C524)),1,"")</f>
        <v>1</v>
      </c>
      <c r="J523" t="str">
        <f ca="1">IF(OR(F523=D522,F523&lt;D522),0,"")</f>
        <v/>
      </c>
      <c r="L523" t="str">
        <f t="shared" si="71"/>
        <v/>
      </c>
      <c r="M523" t="str">
        <f t="shared" si="71"/>
        <v/>
      </c>
      <c r="N523" t="str">
        <f t="shared" si="71"/>
        <v/>
      </c>
      <c r="O523" t="str">
        <f t="shared" si="71"/>
        <v/>
      </c>
      <c r="P523" t="str">
        <f t="shared" si="71"/>
        <v/>
      </c>
      <c r="Q523" t="str">
        <f t="shared" si="71"/>
        <v/>
      </c>
      <c r="R523" t="str">
        <f t="shared" si="71"/>
        <v/>
      </c>
      <c r="S523" t="str">
        <f t="shared" si="71"/>
        <v/>
      </c>
      <c r="T523" t="str">
        <f t="shared" si="71"/>
        <v/>
      </c>
      <c r="U523" t="str">
        <f t="shared" si="71"/>
        <v/>
      </c>
      <c r="V523" t="str">
        <f t="shared" si="71"/>
        <v/>
      </c>
      <c r="W523" t="str">
        <f t="shared" si="71"/>
        <v/>
      </c>
      <c r="X523" t="str">
        <f t="shared" si="71"/>
        <v/>
      </c>
      <c r="Y523" t="str">
        <f t="shared" si="71"/>
        <v/>
      </c>
      <c r="Z523" t="str">
        <f t="shared" si="71"/>
        <v/>
      </c>
      <c r="AA523" t="str">
        <f t="shared" si="71"/>
        <v/>
      </c>
      <c r="AB523" t="str">
        <f t="shared" si="69"/>
        <v/>
      </c>
      <c r="AC523" t="str">
        <f t="shared" si="69"/>
        <v/>
      </c>
      <c r="AD523" t="str">
        <f t="shared" si="69"/>
        <v/>
      </c>
      <c r="AE523">
        <f ca="1">IF($B523=AE$2,SUM($H523:$J523),"")</f>
        <v>1</v>
      </c>
    </row>
    <row r="524" spans="1:31" x14ac:dyDescent="0.25">
      <c r="B524" t="s">
        <v>1</v>
      </c>
      <c r="C524" s="2">
        <v>0.36</v>
      </c>
      <c r="F524" s="2">
        <f t="shared" ca="1" si="72"/>
        <v>0.95134387249100871</v>
      </c>
      <c r="L524" t="str">
        <f t="shared" si="71"/>
        <v/>
      </c>
      <c r="M524" t="str">
        <f t="shared" si="71"/>
        <v/>
      </c>
      <c r="N524" t="str">
        <f t="shared" si="71"/>
        <v/>
      </c>
      <c r="O524" t="str">
        <f t="shared" si="71"/>
        <v/>
      </c>
      <c r="P524" t="str">
        <f t="shared" si="71"/>
        <v/>
      </c>
      <c r="Q524" t="str">
        <f t="shared" si="71"/>
        <v/>
      </c>
      <c r="R524" t="str">
        <f t="shared" si="71"/>
        <v/>
      </c>
      <c r="S524" t="str">
        <f t="shared" si="71"/>
        <v/>
      </c>
      <c r="T524" t="str">
        <f t="shared" si="71"/>
        <v/>
      </c>
      <c r="U524" t="str">
        <f t="shared" si="71"/>
        <v/>
      </c>
      <c r="V524" t="str">
        <f t="shared" si="71"/>
        <v/>
      </c>
      <c r="W524" t="str">
        <f t="shared" si="71"/>
        <v/>
      </c>
      <c r="X524" t="str">
        <f t="shared" si="71"/>
        <v/>
      </c>
      <c r="Y524" t="str">
        <f t="shared" si="71"/>
        <v/>
      </c>
      <c r="Z524" t="str">
        <f t="shared" si="71"/>
        <v/>
      </c>
      <c r="AA524" t="str">
        <f t="shared" si="71"/>
        <v/>
      </c>
      <c r="AB524" t="str">
        <f t="shared" si="69"/>
        <v/>
      </c>
      <c r="AC524" t="str">
        <f t="shared" si="69"/>
        <v/>
      </c>
      <c r="AD524" t="str">
        <f t="shared" si="69"/>
        <v/>
      </c>
      <c r="AE524" t="str">
        <f t="shared" si="69"/>
        <v/>
      </c>
    </row>
    <row r="525" spans="1:31" x14ac:dyDescent="0.25">
      <c r="B525" t="s">
        <v>18</v>
      </c>
      <c r="F525" s="2">
        <f t="shared" ca="1" si="72"/>
        <v>0.38166974820350485</v>
      </c>
      <c r="H525" t="str">
        <f ca="1">IF(I525=J525,3,"")</f>
        <v/>
      </c>
      <c r="I525">
        <f ca="1">IF(I523=1,1,"")</f>
        <v>1</v>
      </c>
      <c r="J525" t="str">
        <f ca="1">IF(H523=3,0,"")</f>
        <v/>
      </c>
      <c r="L525" t="str">
        <f t="shared" si="71"/>
        <v/>
      </c>
      <c r="M525" t="str">
        <f t="shared" si="71"/>
        <v/>
      </c>
      <c r="N525" t="str">
        <f t="shared" si="71"/>
        <v/>
      </c>
      <c r="O525" t="str">
        <f t="shared" si="71"/>
        <v/>
      </c>
      <c r="P525" t="str">
        <f t="shared" si="71"/>
        <v/>
      </c>
      <c r="Q525" t="str">
        <f t="shared" si="71"/>
        <v/>
      </c>
      <c r="R525" t="str">
        <f t="shared" si="71"/>
        <v/>
      </c>
      <c r="S525" t="str">
        <f t="shared" si="71"/>
        <v/>
      </c>
      <c r="T525" t="str">
        <f t="shared" si="71"/>
        <v/>
      </c>
      <c r="U525" t="str">
        <f t="shared" si="71"/>
        <v/>
      </c>
      <c r="V525" t="str">
        <f t="shared" si="71"/>
        <v/>
      </c>
      <c r="W525" t="str">
        <f t="shared" si="71"/>
        <v/>
      </c>
      <c r="X525">
        <f ca="1">IF($B525=X$2,SUM($H525:$J525),"")</f>
        <v>1</v>
      </c>
      <c r="Y525" t="str">
        <f t="shared" si="71"/>
        <v/>
      </c>
      <c r="Z525" t="str">
        <f t="shared" si="71"/>
        <v/>
      </c>
      <c r="AA525" t="str">
        <f t="shared" si="71"/>
        <v/>
      </c>
      <c r="AB525" t="str">
        <f t="shared" si="69"/>
        <v/>
      </c>
      <c r="AC525" t="str">
        <f t="shared" si="69"/>
        <v/>
      </c>
      <c r="AD525" t="str">
        <f t="shared" si="69"/>
        <v/>
      </c>
      <c r="AE525" t="str">
        <f t="shared" si="69"/>
        <v/>
      </c>
    </row>
    <row r="526" spans="1:31" x14ac:dyDescent="0.25">
      <c r="A526" s="1">
        <v>43960</v>
      </c>
      <c r="B526" t="s">
        <v>1</v>
      </c>
      <c r="C526" s="2">
        <v>0.37</v>
      </c>
      <c r="D526" s="2">
        <v>0.28999999999999998</v>
      </c>
      <c r="F526" s="2">
        <f t="shared" ca="1" si="72"/>
        <v>0.17458867637813302</v>
      </c>
      <c r="L526" t="str">
        <f t="shared" si="71"/>
        <v/>
      </c>
      <c r="M526" t="str">
        <f t="shared" si="71"/>
        <v/>
      </c>
      <c r="N526" t="str">
        <f t="shared" si="71"/>
        <v/>
      </c>
      <c r="O526" t="str">
        <f t="shared" si="71"/>
        <v/>
      </c>
      <c r="P526" t="str">
        <f t="shared" si="71"/>
        <v/>
      </c>
      <c r="Q526" t="str">
        <f t="shared" si="71"/>
        <v/>
      </c>
      <c r="R526" t="str">
        <f t="shared" si="71"/>
        <v/>
      </c>
      <c r="S526" t="str">
        <f t="shared" si="71"/>
        <v/>
      </c>
      <c r="T526" t="str">
        <f t="shared" si="71"/>
        <v/>
      </c>
      <c r="U526" t="str">
        <f t="shared" si="71"/>
        <v/>
      </c>
      <c r="V526" t="str">
        <f t="shared" si="71"/>
        <v/>
      </c>
      <c r="W526" t="str">
        <f t="shared" si="71"/>
        <v/>
      </c>
      <c r="X526" t="str">
        <f t="shared" si="71"/>
        <v/>
      </c>
      <c r="Y526" t="str">
        <f t="shared" si="71"/>
        <v/>
      </c>
      <c r="Z526" t="str">
        <f t="shared" si="71"/>
        <v/>
      </c>
      <c r="AA526" t="str">
        <f t="shared" si="71"/>
        <v/>
      </c>
      <c r="AB526" t="str">
        <f t="shared" si="69"/>
        <v/>
      </c>
      <c r="AC526" t="str">
        <f t="shared" si="69"/>
        <v/>
      </c>
      <c r="AD526" t="str">
        <f t="shared" si="69"/>
        <v/>
      </c>
      <c r="AE526" t="str">
        <f t="shared" si="69"/>
        <v/>
      </c>
    </row>
    <row r="527" spans="1:31" x14ac:dyDescent="0.25">
      <c r="B527" t="s">
        <v>12</v>
      </c>
      <c r="F527" s="2">
        <f t="shared" ca="1" si="72"/>
        <v>0.38970822086575729</v>
      </c>
      <c r="H527" t="str">
        <f ca="1">IF(F527&gt;(C528+D526),3,"")</f>
        <v/>
      </c>
      <c r="I527">
        <f ca="1">IF(AND(F527&gt;D526,F527&lt;(D526+C528)),1,"")</f>
        <v>1</v>
      </c>
      <c r="J527" t="str">
        <f ca="1">IF(OR(F527=D526,F527&lt;D526),0,"")</f>
        <v/>
      </c>
      <c r="L527" t="str">
        <f t="shared" si="71"/>
        <v/>
      </c>
      <c r="M527" t="str">
        <f t="shared" si="71"/>
        <v/>
      </c>
      <c r="N527" t="str">
        <f t="shared" si="71"/>
        <v/>
      </c>
      <c r="O527" t="str">
        <f t="shared" si="71"/>
        <v/>
      </c>
      <c r="P527" t="str">
        <f t="shared" si="71"/>
        <v/>
      </c>
      <c r="Q527" t="str">
        <f t="shared" si="71"/>
        <v/>
      </c>
      <c r="R527" t="str">
        <f t="shared" si="71"/>
        <v/>
      </c>
      <c r="S527">
        <f ca="1">IF($B527=S$2,SUM($H527:$J527),"")</f>
        <v>1</v>
      </c>
      <c r="T527" t="str">
        <f t="shared" si="71"/>
        <v/>
      </c>
      <c r="U527" t="str">
        <f t="shared" si="71"/>
        <v/>
      </c>
      <c r="V527" t="str">
        <f t="shared" si="71"/>
        <v/>
      </c>
      <c r="W527" t="str">
        <f t="shared" si="71"/>
        <v/>
      </c>
      <c r="X527" t="str">
        <f t="shared" ref="L527:AA543" si="73">IF($B527=X$2,SUM($H527:$J527),"")</f>
        <v/>
      </c>
      <c r="Y527" t="str">
        <f t="shared" si="73"/>
        <v/>
      </c>
      <c r="Z527" t="str">
        <f t="shared" si="73"/>
        <v/>
      </c>
      <c r="AA527" t="str">
        <f t="shared" si="73"/>
        <v/>
      </c>
      <c r="AB527" t="str">
        <f t="shared" si="69"/>
        <v/>
      </c>
      <c r="AC527" t="str">
        <f t="shared" si="69"/>
        <v/>
      </c>
      <c r="AD527" t="str">
        <f t="shared" si="69"/>
        <v/>
      </c>
      <c r="AE527" t="str">
        <f t="shared" si="69"/>
        <v/>
      </c>
    </row>
    <row r="528" spans="1:31" x14ac:dyDescent="0.25">
      <c r="B528" t="s">
        <v>1</v>
      </c>
      <c r="C528" s="2">
        <v>0.33</v>
      </c>
      <c r="F528" s="2">
        <f t="shared" ca="1" si="72"/>
        <v>0.27252348861583142</v>
      </c>
      <c r="L528" t="str">
        <f t="shared" si="73"/>
        <v/>
      </c>
      <c r="M528" t="str">
        <f t="shared" si="73"/>
        <v/>
      </c>
      <c r="N528" t="str">
        <f t="shared" si="73"/>
        <v/>
      </c>
      <c r="O528" t="str">
        <f t="shared" si="73"/>
        <v/>
      </c>
      <c r="P528" t="str">
        <f t="shared" si="73"/>
        <v/>
      </c>
      <c r="Q528" t="str">
        <f t="shared" si="73"/>
        <v/>
      </c>
      <c r="R528" t="str">
        <f t="shared" si="73"/>
        <v/>
      </c>
      <c r="S528" t="str">
        <f t="shared" si="73"/>
        <v/>
      </c>
      <c r="T528" t="str">
        <f t="shared" si="73"/>
        <v/>
      </c>
      <c r="U528" t="str">
        <f t="shared" si="73"/>
        <v/>
      </c>
      <c r="V528" t="str">
        <f t="shared" si="73"/>
        <v/>
      </c>
      <c r="W528" t="str">
        <f t="shared" si="73"/>
        <v/>
      </c>
      <c r="X528" t="str">
        <f t="shared" si="73"/>
        <v/>
      </c>
      <c r="Y528" t="str">
        <f t="shared" si="73"/>
        <v/>
      </c>
      <c r="Z528" t="str">
        <f t="shared" si="73"/>
        <v/>
      </c>
      <c r="AA528" t="str">
        <f t="shared" si="73"/>
        <v/>
      </c>
      <c r="AB528" t="str">
        <f t="shared" si="69"/>
        <v/>
      </c>
      <c r="AC528" t="str">
        <f t="shared" si="69"/>
        <v/>
      </c>
      <c r="AD528" t="str">
        <f t="shared" si="69"/>
        <v/>
      </c>
      <c r="AE528" t="str">
        <f t="shared" si="69"/>
        <v/>
      </c>
    </row>
    <row r="529" spans="1:31" x14ac:dyDescent="0.25">
      <c r="B529" t="s">
        <v>14</v>
      </c>
      <c r="F529" s="2">
        <f t="shared" ca="1" si="72"/>
        <v>8.5557378869427381E-2</v>
      </c>
      <c r="H529" t="str">
        <f ca="1">IF(I529=J529,3,"")</f>
        <v/>
      </c>
      <c r="I529">
        <f ca="1">IF(I527=1,1,"")</f>
        <v>1</v>
      </c>
      <c r="J529" t="str">
        <f ca="1">IF(H527=3,0,"")</f>
        <v/>
      </c>
      <c r="L529" t="str">
        <f t="shared" si="73"/>
        <v/>
      </c>
      <c r="M529" t="str">
        <f t="shared" si="73"/>
        <v/>
      </c>
      <c r="N529" t="str">
        <f t="shared" si="73"/>
        <v/>
      </c>
      <c r="O529" t="str">
        <f t="shared" si="73"/>
        <v/>
      </c>
      <c r="P529" t="str">
        <f t="shared" si="73"/>
        <v/>
      </c>
      <c r="Q529" t="str">
        <f t="shared" si="73"/>
        <v/>
      </c>
      <c r="R529" t="str">
        <f t="shared" si="73"/>
        <v/>
      </c>
      <c r="S529" t="str">
        <f t="shared" si="73"/>
        <v/>
      </c>
      <c r="T529" t="str">
        <f t="shared" si="73"/>
        <v/>
      </c>
      <c r="U529" t="str">
        <f t="shared" si="73"/>
        <v/>
      </c>
      <c r="V529" t="str">
        <f t="shared" si="73"/>
        <v/>
      </c>
      <c r="W529">
        <f ca="1">IF($B529=W$2,SUM($H529:$J529),"")</f>
        <v>1</v>
      </c>
      <c r="X529" t="str">
        <f t="shared" si="73"/>
        <v/>
      </c>
      <c r="Y529" t="str">
        <f t="shared" si="73"/>
        <v/>
      </c>
      <c r="Z529" t="str">
        <f t="shared" si="73"/>
        <v/>
      </c>
      <c r="AA529" t="str">
        <f t="shared" si="73"/>
        <v/>
      </c>
      <c r="AB529" t="str">
        <f t="shared" si="69"/>
        <v/>
      </c>
      <c r="AC529" t="str">
        <f t="shared" si="69"/>
        <v/>
      </c>
      <c r="AD529" t="str">
        <f t="shared" si="69"/>
        <v/>
      </c>
      <c r="AE529" t="str">
        <f t="shared" si="69"/>
        <v/>
      </c>
    </row>
    <row r="530" spans="1:31" x14ac:dyDescent="0.25">
      <c r="A530" s="1">
        <v>43968</v>
      </c>
      <c r="B530" t="s">
        <v>1</v>
      </c>
      <c r="C530" s="2">
        <v>0.56999999999999995</v>
      </c>
      <c r="D530" s="2">
        <v>0.23</v>
      </c>
      <c r="F530" s="2">
        <f t="shared" ca="1" si="72"/>
        <v>0.45610532788289859</v>
      </c>
      <c r="L530" t="str">
        <f t="shared" si="73"/>
        <v/>
      </c>
      <c r="M530" t="str">
        <f t="shared" si="73"/>
        <v/>
      </c>
      <c r="N530" t="str">
        <f t="shared" si="73"/>
        <v/>
      </c>
      <c r="O530" t="str">
        <f t="shared" si="73"/>
        <v/>
      </c>
      <c r="P530" t="str">
        <f t="shared" si="73"/>
        <v/>
      </c>
      <c r="Q530" t="str">
        <f t="shared" si="73"/>
        <v/>
      </c>
      <c r="R530" t="str">
        <f t="shared" si="73"/>
        <v/>
      </c>
      <c r="S530" t="str">
        <f t="shared" si="73"/>
        <v/>
      </c>
      <c r="T530" t="str">
        <f t="shared" si="73"/>
        <v/>
      </c>
      <c r="U530" t="str">
        <f t="shared" si="73"/>
        <v/>
      </c>
      <c r="V530" t="str">
        <f t="shared" si="73"/>
        <v/>
      </c>
      <c r="W530" t="str">
        <f t="shared" si="73"/>
        <v/>
      </c>
      <c r="X530" t="str">
        <f t="shared" si="73"/>
        <v/>
      </c>
      <c r="Y530" t="str">
        <f t="shared" si="73"/>
        <v/>
      </c>
      <c r="Z530" t="str">
        <f t="shared" si="73"/>
        <v/>
      </c>
      <c r="AA530" t="str">
        <f t="shared" si="73"/>
        <v/>
      </c>
      <c r="AB530" t="str">
        <f t="shared" si="69"/>
        <v/>
      </c>
      <c r="AC530" t="str">
        <f t="shared" si="69"/>
        <v/>
      </c>
      <c r="AD530" t="str">
        <f t="shared" si="69"/>
        <v/>
      </c>
      <c r="AE530" t="str">
        <f t="shared" si="69"/>
        <v/>
      </c>
    </row>
    <row r="531" spans="1:31" x14ac:dyDescent="0.25">
      <c r="B531" t="s">
        <v>6</v>
      </c>
      <c r="F531" s="2">
        <f t="shared" ca="1" si="72"/>
        <v>0.93215273229011331</v>
      </c>
      <c r="H531">
        <f ca="1">IF(F531&gt;(C532+D530),3,"")</f>
        <v>3</v>
      </c>
      <c r="I531" t="str">
        <f ca="1">IF(AND(F531&gt;D530,F531&lt;(D530+C532)),1,"")</f>
        <v/>
      </c>
      <c r="J531" t="str">
        <f ca="1">IF(OR(F531=D530,F531&lt;D530),0,"")</f>
        <v/>
      </c>
      <c r="L531" t="str">
        <f t="shared" si="73"/>
        <v/>
      </c>
      <c r="M531" t="str">
        <f t="shared" si="73"/>
        <v/>
      </c>
      <c r="N531" t="str">
        <f t="shared" si="73"/>
        <v/>
      </c>
      <c r="O531">
        <f ca="1">IF($B531=O$2,SUM($H531:$J531),"")</f>
        <v>3</v>
      </c>
      <c r="P531" t="str">
        <f t="shared" si="73"/>
        <v/>
      </c>
      <c r="Q531" t="str">
        <f t="shared" si="73"/>
        <v/>
      </c>
      <c r="R531" t="str">
        <f t="shared" si="73"/>
        <v/>
      </c>
      <c r="S531" t="str">
        <f t="shared" si="73"/>
        <v/>
      </c>
      <c r="T531" t="str">
        <f t="shared" si="73"/>
        <v/>
      </c>
      <c r="U531" t="str">
        <f t="shared" si="73"/>
        <v/>
      </c>
      <c r="V531" t="str">
        <f t="shared" si="73"/>
        <v/>
      </c>
      <c r="W531" t="str">
        <f t="shared" si="73"/>
        <v/>
      </c>
      <c r="X531" t="str">
        <f t="shared" si="73"/>
        <v/>
      </c>
      <c r="Y531" t="str">
        <f t="shared" si="73"/>
        <v/>
      </c>
      <c r="Z531" t="str">
        <f t="shared" si="73"/>
        <v/>
      </c>
      <c r="AA531" t="str">
        <f t="shared" si="73"/>
        <v/>
      </c>
      <c r="AB531" t="str">
        <f t="shared" si="69"/>
        <v/>
      </c>
      <c r="AC531" t="str">
        <f t="shared" si="69"/>
        <v/>
      </c>
      <c r="AD531" t="str">
        <f t="shared" si="69"/>
        <v/>
      </c>
      <c r="AE531" t="str">
        <f t="shared" si="69"/>
        <v/>
      </c>
    </row>
    <row r="532" spans="1:31" x14ac:dyDescent="0.25">
      <c r="B532" t="s">
        <v>1</v>
      </c>
      <c r="C532" s="2">
        <v>0.19</v>
      </c>
      <c r="F532" s="2">
        <f t="shared" ca="1" si="72"/>
        <v>0.22635398260735229</v>
      </c>
      <c r="L532" t="str">
        <f t="shared" si="73"/>
        <v/>
      </c>
      <c r="M532" t="str">
        <f t="shared" si="73"/>
        <v/>
      </c>
      <c r="N532" t="str">
        <f t="shared" si="73"/>
        <v/>
      </c>
      <c r="O532" t="str">
        <f t="shared" si="73"/>
        <v/>
      </c>
      <c r="P532" t="str">
        <f t="shared" si="73"/>
        <v/>
      </c>
      <c r="Q532" t="str">
        <f t="shared" si="73"/>
        <v/>
      </c>
      <c r="R532" t="str">
        <f t="shared" si="73"/>
        <v/>
      </c>
      <c r="S532" t="str">
        <f t="shared" si="73"/>
        <v/>
      </c>
      <c r="T532" t="str">
        <f t="shared" si="73"/>
        <v/>
      </c>
      <c r="U532" t="str">
        <f t="shared" si="73"/>
        <v/>
      </c>
      <c r="V532" t="str">
        <f t="shared" si="73"/>
        <v/>
      </c>
      <c r="W532" t="str">
        <f t="shared" si="73"/>
        <v/>
      </c>
      <c r="X532" t="str">
        <f t="shared" si="73"/>
        <v/>
      </c>
      <c r="Y532" t="str">
        <f t="shared" si="73"/>
        <v/>
      </c>
      <c r="Z532" t="str">
        <f t="shared" si="73"/>
        <v/>
      </c>
      <c r="AA532" t="str">
        <f t="shared" si="73"/>
        <v/>
      </c>
      <c r="AB532" t="str">
        <f t="shared" si="69"/>
        <v/>
      </c>
      <c r="AC532" t="str">
        <f t="shared" si="69"/>
        <v/>
      </c>
      <c r="AD532" t="str">
        <f t="shared" si="69"/>
        <v/>
      </c>
      <c r="AE532" t="str">
        <f t="shared" si="69"/>
        <v/>
      </c>
    </row>
    <row r="533" spans="1:31" x14ac:dyDescent="0.25">
      <c r="B533" t="s">
        <v>2</v>
      </c>
      <c r="F533" s="2">
        <f t="shared" ca="1" si="72"/>
        <v>0.9810965780188412</v>
      </c>
      <c r="H533" t="str">
        <f ca="1">IF(I533=J533,3,"")</f>
        <v/>
      </c>
      <c r="I533" t="str">
        <f ca="1">IF(I531=1,1,"")</f>
        <v/>
      </c>
      <c r="J533">
        <f ca="1">IF(H531=3,0,"")</f>
        <v>0</v>
      </c>
      <c r="L533" t="str">
        <f t="shared" si="73"/>
        <v/>
      </c>
      <c r="M533" t="str">
        <f t="shared" si="73"/>
        <v/>
      </c>
      <c r="N533" t="str">
        <f t="shared" si="73"/>
        <v/>
      </c>
      <c r="O533" t="str">
        <f t="shared" si="73"/>
        <v/>
      </c>
      <c r="P533" t="str">
        <f t="shared" si="73"/>
        <v/>
      </c>
      <c r="Q533" t="str">
        <f t="shared" si="73"/>
        <v/>
      </c>
      <c r="R533">
        <f ca="1">IF($B533=R$2,SUM($H533:$J533),"")</f>
        <v>0</v>
      </c>
      <c r="S533" t="str">
        <f t="shared" si="73"/>
        <v/>
      </c>
      <c r="T533" t="str">
        <f t="shared" si="73"/>
        <v/>
      </c>
      <c r="U533" t="str">
        <f t="shared" si="73"/>
        <v/>
      </c>
      <c r="V533" t="str">
        <f t="shared" si="73"/>
        <v/>
      </c>
      <c r="W533" t="str">
        <f t="shared" si="73"/>
        <v/>
      </c>
      <c r="X533" t="str">
        <f t="shared" si="73"/>
        <v/>
      </c>
      <c r="Y533" t="str">
        <f t="shared" si="73"/>
        <v/>
      </c>
      <c r="Z533" t="str">
        <f t="shared" si="73"/>
        <v/>
      </c>
      <c r="AA533" t="str">
        <f t="shared" si="73"/>
        <v/>
      </c>
      <c r="AB533" t="str">
        <f t="shared" si="69"/>
        <v/>
      </c>
      <c r="AC533" t="str">
        <f t="shared" si="69"/>
        <v/>
      </c>
      <c r="AD533" t="str">
        <f t="shared" si="69"/>
        <v/>
      </c>
      <c r="AE533" t="str">
        <f t="shared" si="69"/>
        <v/>
      </c>
    </row>
    <row r="534" spans="1:31" x14ac:dyDescent="0.25">
      <c r="A534" s="1">
        <v>43968</v>
      </c>
      <c r="B534" t="s">
        <v>1</v>
      </c>
      <c r="C534" s="2">
        <v>0.61</v>
      </c>
      <c r="D534" s="2">
        <v>0.23</v>
      </c>
      <c r="F534" s="2">
        <f t="shared" ca="1" si="72"/>
        <v>5.9060517719261574E-3</v>
      </c>
      <c r="L534" t="str">
        <f t="shared" si="73"/>
        <v/>
      </c>
      <c r="M534" t="str">
        <f t="shared" si="73"/>
        <v/>
      </c>
      <c r="N534" t="str">
        <f t="shared" si="73"/>
        <v/>
      </c>
      <c r="O534" t="str">
        <f t="shared" si="73"/>
        <v/>
      </c>
      <c r="P534" t="str">
        <f t="shared" si="73"/>
        <v/>
      </c>
      <c r="Q534" t="str">
        <f t="shared" si="73"/>
        <v/>
      </c>
      <c r="R534" t="str">
        <f t="shared" si="73"/>
        <v/>
      </c>
      <c r="S534" t="str">
        <f t="shared" si="73"/>
        <v/>
      </c>
      <c r="T534" t="str">
        <f t="shared" si="73"/>
        <v/>
      </c>
      <c r="U534" t="str">
        <f t="shared" si="73"/>
        <v/>
      </c>
      <c r="V534" t="str">
        <f t="shared" si="73"/>
        <v/>
      </c>
      <c r="W534" t="str">
        <f t="shared" si="73"/>
        <v/>
      </c>
      <c r="X534" t="str">
        <f t="shared" si="73"/>
        <v/>
      </c>
      <c r="Y534" t="str">
        <f t="shared" si="73"/>
        <v/>
      </c>
      <c r="Z534" t="str">
        <f t="shared" si="73"/>
        <v/>
      </c>
      <c r="AA534" t="str">
        <f t="shared" si="73"/>
        <v/>
      </c>
      <c r="AB534" t="str">
        <f t="shared" si="69"/>
        <v/>
      </c>
      <c r="AC534" t="str">
        <f t="shared" si="69"/>
        <v/>
      </c>
      <c r="AD534" t="str">
        <f t="shared" si="69"/>
        <v/>
      </c>
      <c r="AE534" t="str">
        <f t="shared" si="69"/>
        <v/>
      </c>
    </row>
    <row r="535" spans="1:31" x14ac:dyDescent="0.25">
      <c r="B535" t="s">
        <v>14</v>
      </c>
      <c r="F535" s="2">
        <f t="shared" ca="1" si="72"/>
        <v>0.87321622550133693</v>
      </c>
      <c r="H535">
        <f ca="1">IF(F535&gt;(C536+D534),3,"")</f>
        <v>3</v>
      </c>
      <c r="I535" t="str">
        <f ca="1">IF(AND(F535&gt;D534,F535&lt;(D534+C536)),1,"")</f>
        <v/>
      </c>
      <c r="J535" t="str">
        <f ca="1">IF(OR(F535=D534,F535&lt;D534),0,"")</f>
        <v/>
      </c>
      <c r="L535" t="str">
        <f t="shared" si="73"/>
        <v/>
      </c>
      <c r="M535" t="str">
        <f t="shared" si="73"/>
        <v/>
      </c>
      <c r="N535" t="str">
        <f t="shared" si="73"/>
        <v/>
      </c>
      <c r="O535" t="str">
        <f t="shared" si="73"/>
        <v/>
      </c>
      <c r="P535" t="str">
        <f t="shared" si="73"/>
        <v/>
      </c>
      <c r="Q535" t="str">
        <f t="shared" si="73"/>
        <v/>
      </c>
      <c r="R535" t="str">
        <f t="shared" si="73"/>
        <v/>
      </c>
      <c r="S535" t="str">
        <f t="shared" si="73"/>
        <v/>
      </c>
      <c r="T535" t="str">
        <f t="shared" si="73"/>
        <v/>
      </c>
      <c r="U535" t="str">
        <f t="shared" si="73"/>
        <v/>
      </c>
      <c r="V535" t="str">
        <f t="shared" si="73"/>
        <v/>
      </c>
      <c r="W535">
        <f ca="1">IF($B535=W$2,SUM($H535:$J535),"")</f>
        <v>3</v>
      </c>
      <c r="X535" t="str">
        <f t="shared" si="73"/>
        <v/>
      </c>
      <c r="Y535" t="str">
        <f t="shared" si="73"/>
        <v/>
      </c>
      <c r="Z535" t="str">
        <f t="shared" si="73"/>
        <v/>
      </c>
      <c r="AA535" t="str">
        <f t="shared" si="73"/>
        <v/>
      </c>
      <c r="AB535" t="str">
        <f t="shared" si="69"/>
        <v/>
      </c>
      <c r="AC535" t="str">
        <f t="shared" si="69"/>
        <v/>
      </c>
      <c r="AD535" t="str">
        <f t="shared" si="69"/>
        <v/>
      </c>
      <c r="AE535" t="str">
        <f t="shared" si="69"/>
        <v/>
      </c>
    </row>
    <row r="536" spans="1:31" x14ac:dyDescent="0.25">
      <c r="B536" t="s">
        <v>1</v>
      </c>
      <c r="C536" s="2">
        <v>0.16</v>
      </c>
      <c r="F536" s="2">
        <f t="shared" ca="1" si="72"/>
        <v>0.45319866933353237</v>
      </c>
      <c r="L536" t="str">
        <f t="shared" si="73"/>
        <v/>
      </c>
      <c r="M536" t="str">
        <f t="shared" si="73"/>
        <v/>
      </c>
      <c r="N536" t="str">
        <f t="shared" si="73"/>
        <v/>
      </c>
      <c r="O536" t="str">
        <f t="shared" si="73"/>
        <v/>
      </c>
      <c r="P536" t="str">
        <f t="shared" si="73"/>
        <v/>
      </c>
      <c r="Q536" t="str">
        <f t="shared" si="73"/>
        <v/>
      </c>
      <c r="R536" t="str">
        <f t="shared" si="73"/>
        <v/>
      </c>
      <c r="S536" t="str">
        <f t="shared" si="73"/>
        <v/>
      </c>
      <c r="T536" t="str">
        <f t="shared" si="73"/>
        <v/>
      </c>
      <c r="U536" t="str">
        <f t="shared" si="73"/>
        <v/>
      </c>
      <c r="V536" t="str">
        <f t="shared" si="73"/>
        <v/>
      </c>
      <c r="W536" t="str">
        <f t="shared" si="73"/>
        <v/>
      </c>
      <c r="X536" t="str">
        <f t="shared" si="73"/>
        <v/>
      </c>
      <c r="Y536" t="str">
        <f t="shared" si="73"/>
        <v/>
      </c>
      <c r="Z536" t="str">
        <f t="shared" si="73"/>
        <v/>
      </c>
      <c r="AA536" t="str">
        <f t="shared" si="73"/>
        <v/>
      </c>
      <c r="AB536" t="str">
        <f t="shared" si="69"/>
        <v/>
      </c>
      <c r="AC536" t="str">
        <f t="shared" si="69"/>
        <v/>
      </c>
      <c r="AD536" t="str">
        <f t="shared" si="69"/>
        <v/>
      </c>
      <c r="AE536" t="str">
        <f t="shared" si="69"/>
        <v/>
      </c>
    </row>
    <row r="537" spans="1:31" x14ac:dyDescent="0.25">
      <c r="B537" t="s">
        <v>15</v>
      </c>
      <c r="F537" s="2">
        <f t="shared" ca="1" si="72"/>
        <v>0.26982044895880886</v>
      </c>
      <c r="H537" t="str">
        <f ca="1">IF(I537=J537,3,"")</f>
        <v/>
      </c>
      <c r="I537" t="str">
        <f ca="1">IF(I535=1,1,"")</f>
        <v/>
      </c>
      <c r="J537">
        <f ca="1">IF(H535=3,0,"")</f>
        <v>0</v>
      </c>
      <c r="L537" t="str">
        <f t="shared" si="73"/>
        <v/>
      </c>
      <c r="M537" t="str">
        <f t="shared" si="73"/>
        <v/>
      </c>
      <c r="N537" t="str">
        <f t="shared" si="73"/>
        <v/>
      </c>
      <c r="O537" t="str">
        <f t="shared" si="73"/>
        <v/>
      </c>
      <c r="P537" t="str">
        <f t="shared" si="73"/>
        <v/>
      </c>
      <c r="Q537" t="str">
        <f t="shared" si="73"/>
        <v/>
      </c>
      <c r="R537" t="str">
        <f t="shared" si="73"/>
        <v/>
      </c>
      <c r="S537" t="str">
        <f t="shared" si="73"/>
        <v/>
      </c>
      <c r="T537" t="str">
        <f t="shared" si="73"/>
        <v/>
      </c>
      <c r="U537" t="str">
        <f t="shared" si="73"/>
        <v/>
      </c>
      <c r="V537" t="str">
        <f t="shared" si="73"/>
        <v/>
      </c>
      <c r="W537" t="str">
        <f t="shared" si="73"/>
        <v/>
      </c>
      <c r="X537" t="str">
        <f t="shared" si="73"/>
        <v/>
      </c>
      <c r="Y537" t="str">
        <f t="shared" si="73"/>
        <v/>
      </c>
      <c r="Z537" t="str">
        <f t="shared" si="73"/>
        <v/>
      </c>
      <c r="AA537" t="str">
        <f t="shared" si="73"/>
        <v/>
      </c>
      <c r="AB537" t="str">
        <f t="shared" si="69"/>
        <v/>
      </c>
      <c r="AC537">
        <f ca="1">IF($B537=AC$2,SUM($H537:$J537),"")</f>
        <v>0</v>
      </c>
      <c r="AD537" t="str">
        <f t="shared" si="69"/>
        <v/>
      </c>
      <c r="AE537" t="str">
        <f t="shared" si="69"/>
        <v/>
      </c>
    </row>
    <row r="538" spans="1:31" x14ac:dyDescent="0.25">
      <c r="A538" s="1">
        <v>43968</v>
      </c>
      <c r="B538" t="s">
        <v>1</v>
      </c>
      <c r="C538" s="2">
        <v>0.09</v>
      </c>
      <c r="D538" s="2">
        <v>0.16</v>
      </c>
      <c r="F538" s="2">
        <f t="shared" ca="1" si="72"/>
        <v>0.52292313410190272</v>
      </c>
      <c r="L538" t="str">
        <f t="shared" si="73"/>
        <v/>
      </c>
      <c r="M538" t="str">
        <f t="shared" si="73"/>
        <v/>
      </c>
      <c r="N538" t="str">
        <f t="shared" si="73"/>
        <v/>
      </c>
      <c r="O538" t="str">
        <f t="shared" si="73"/>
        <v/>
      </c>
      <c r="P538" t="str">
        <f t="shared" si="73"/>
        <v/>
      </c>
      <c r="Q538" t="str">
        <f t="shared" si="73"/>
        <v/>
      </c>
      <c r="R538" t="str">
        <f t="shared" si="73"/>
        <v/>
      </c>
      <c r="S538" t="str">
        <f t="shared" si="73"/>
        <v/>
      </c>
      <c r="T538" t="str">
        <f t="shared" si="73"/>
        <v/>
      </c>
      <c r="U538" t="str">
        <f t="shared" si="73"/>
        <v/>
      </c>
      <c r="V538" t="str">
        <f t="shared" si="73"/>
        <v/>
      </c>
      <c r="W538" t="str">
        <f t="shared" si="73"/>
        <v/>
      </c>
      <c r="X538" t="str">
        <f t="shared" si="73"/>
        <v/>
      </c>
      <c r="Y538" t="str">
        <f t="shared" si="73"/>
        <v/>
      </c>
      <c r="Z538" t="str">
        <f t="shared" si="73"/>
        <v/>
      </c>
      <c r="AA538" t="str">
        <f t="shared" si="73"/>
        <v/>
      </c>
      <c r="AB538" t="str">
        <f t="shared" si="69"/>
        <v/>
      </c>
      <c r="AC538" t="str">
        <f t="shared" si="69"/>
        <v/>
      </c>
      <c r="AD538" t="str">
        <f t="shared" si="69"/>
        <v/>
      </c>
      <c r="AE538" t="str">
        <f t="shared" si="69"/>
        <v/>
      </c>
    </row>
    <row r="539" spans="1:31" x14ac:dyDescent="0.25">
      <c r="B539" t="s">
        <v>8</v>
      </c>
      <c r="F539" s="2">
        <f t="shared" ca="1" si="72"/>
        <v>0.36643234321651597</v>
      </c>
      <c r="H539" t="str">
        <f ca="1">IF(F539&gt;(C540+D538),3,"")</f>
        <v/>
      </c>
      <c r="I539">
        <f ca="1">IF(AND(F539&gt;D538,F539&lt;(D538+C540)),1,"")</f>
        <v>1</v>
      </c>
      <c r="J539" t="str">
        <f ca="1">IF(OR(F539=D538,F539&lt;D538),0,"")</f>
        <v/>
      </c>
      <c r="L539" t="str">
        <f t="shared" si="73"/>
        <v/>
      </c>
      <c r="M539" t="str">
        <f t="shared" si="73"/>
        <v/>
      </c>
      <c r="N539" t="str">
        <f t="shared" si="73"/>
        <v/>
      </c>
      <c r="O539" t="str">
        <f t="shared" si="73"/>
        <v/>
      </c>
      <c r="P539" t="str">
        <f t="shared" si="73"/>
        <v/>
      </c>
      <c r="Q539" t="str">
        <f t="shared" si="73"/>
        <v/>
      </c>
      <c r="R539" t="str">
        <f t="shared" si="73"/>
        <v/>
      </c>
      <c r="S539" t="str">
        <f t="shared" si="73"/>
        <v/>
      </c>
      <c r="T539" t="str">
        <f t="shared" si="73"/>
        <v/>
      </c>
      <c r="U539" t="str">
        <f t="shared" si="73"/>
        <v/>
      </c>
      <c r="V539" t="str">
        <f t="shared" si="73"/>
        <v/>
      </c>
      <c r="W539" t="str">
        <f t="shared" si="73"/>
        <v/>
      </c>
      <c r="X539" t="str">
        <f t="shared" si="73"/>
        <v/>
      </c>
      <c r="Y539">
        <f ca="1">IF($B539=Y$2,SUM($H539:$J539),"")</f>
        <v>1</v>
      </c>
      <c r="Z539" t="str">
        <f t="shared" si="73"/>
        <v/>
      </c>
      <c r="AA539" t="str">
        <f t="shared" si="73"/>
        <v/>
      </c>
      <c r="AB539" t="str">
        <f t="shared" si="69"/>
        <v/>
      </c>
      <c r="AC539" t="str">
        <f t="shared" si="69"/>
        <v/>
      </c>
      <c r="AD539" t="str">
        <f t="shared" si="69"/>
        <v/>
      </c>
      <c r="AE539" t="str">
        <f t="shared" si="69"/>
        <v/>
      </c>
    </row>
    <row r="540" spans="1:31" x14ac:dyDescent="0.25">
      <c r="B540" t="s">
        <v>1</v>
      </c>
      <c r="C540" s="2">
        <v>0.75</v>
      </c>
      <c r="F540" s="2">
        <f t="shared" ca="1" si="72"/>
        <v>0.67005361244998507</v>
      </c>
      <c r="L540" t="str">
        <f t="shared" si="73"/>
        <v/>
      </c>
      <c r="M540" t="str">
        <f t="shared" si="73"/>
        <v/>
      </c>
      <c r="N540" t="str">
        <f t="shared" si="73"/>
        <v/>
      </c>
      <c r="O540" t="str">
        <f t="shared" si="73"/>
        <v/>
      </c>
      <c r="P540" t="str">
        <f t="shared" si="73"/>
        <v/>
      </c>
      <c r="Q540" t="str">
        <f t="shared" si="73"/>
        <v/>
      </c>
      <c r="R540" t="str">
        <f t="shared" si="73"/>
        <v/>
      </c>
      <c r="S540" t="str">
        <f t="shared" si="73"/>
        <v/>
      </c>
      <c r="T540" t="str">
        <f t="shared" si="73"/>
        <v/>
      </c>
      <c r="U540" t="str">
        <f t="shared" si="73"/>
        <v/>
      </c>
      <c r="V540" t="str">
        <f t="shared" si="73"/>
        <v/>
      </c>
      <c r="W540" t="str">
        <f t="shared" si="73"/>
        <v/>
      </c>
      <c r="X540" t="str">
        <f t="shared" si="73"/>
        <v/>
      </c>
      <c r="Y540" t="str">
        <f t="shared" si="73"/>
        <v/>
      </c>
      <c r="Z540" t="str">
        <f t="shared" si="73"/>
        <v/>
      </c>
      <c r="AA540" t="str">
        <f t="shared" si="73"/>
        <v/>
      </c>
      <c r="AB540" t="str">
        <f t="shared" si="69"/>
        <v/>
      </c>
      <c r="AC540" t="str">
        <f t="shared" si="69"/>
        <v/>
      </c>
      <c r="AD540" t="str">
        <f t="shared" si="69"/>
        <v/>
      </c>
      <c r="AE540" t="str">
        <f t="shared" si="69"/>
        <v/>
      </c>
    </row>
    <row r="541" spans="1:31" x14ac:dyDescent="0.25">
      <c r="B541" t="s">
        <v>3</v>
      </c>
      <c r="F541" s="2">
        <f t="shared" ca="1" si="72"/>
        <v>3.9778609430877299E-2</v>
      </c>
      <c r="H541" t="str">
        <f ca="1">IF(I541=J541,3,"")</f>
        <v/>
      </c>
      <c r="I541">
        <f ca="1">IF(I539=1,1,"")</f>
        <v>1</v>
      </c>
      <c r="J541" t="str">
        <f ca="1">IF(H539=3,0,"")</f>
        <v/>
      </c>
      <c r="L541">
        <f ca="1">IF($B541=L$2,SUM($H541:$J541),"")</f>
        <v>1</v>
      </c>
      <c r="M541" t="str">
        <f t="shared" si="73"/>
        <v/>
      </c>
      <c r="N541" t="str">
        <f t="shared" si="73"/>
        <v/>
      </c>
      <c r="O541" t="str">
        <f t="shared" si="73"/>
        <v/>
      </c>
      <c r="P541" t="str">
        <f t="shared" si="73"/>
        <v/>
      </c>
      <c r="Q541" t="str">
        <f t="shared" si="73"/>
        <v/>
      </c>
      <c r="R541" t="str">
        <f t="shared" si="73"/>
        <v/>
      </c>
      <c r="S541" t="str">
        <f t="shared" si="73"/>
        <v/>
      </c>
      <c r="T541" t="str">
        <f t="shared" si="73"/>
        <v/>
      </c>
      <c r="U541" t="str">
        <f t="shared" si="73"/>
        <v/>
      </c>
      <c r="V541" t="str">
        <f t="shared" si="73"/>
        <v/>
      </c>
      <c r="W541" t="str">
        <f t="shared" si="73"/>
        <v/>
      </c>
      <c r="X541" t="str">
        <f t="shared" si="73"/>
        <v/>
      </c>
      <c r="Y541" t="str">
        <f t="shared" si="73"/>
        <v/>
      </c>
      <c r="Z541" t="str">
        <f t="shared" si="73"/>
        <v/>
      </c>
      <c r="AA541" t="str">
        <f t="shared" si="73"/>
        <v/>
      </c>
      <c r="AB541" t="str">
        <f t="shared" si="69"/>
        <v/>
      </c>
      <c r="AC541" t="str">
        <f t="shared" si="69"/>
        <v/>
      </c>
      <c r="AD541" t="str">
        <f t="shared" si="69"/>
        <v/>
      </c>
      <c r="AE541" t="str">
        <f t="shared" si="69"/>
        <v/>
      </c>
    </row>
    <row r="542" spans="1:31" x14ac:dyDescent="0.25">
      <c r="A542" s="1">
        <v>43968</v>
      </c>
      <c r="B542" t="s">
        <v>1</v>
      </c>
      <c r="C542" s="2">
        <v>0.91</v>
      </c>
      <c r="D542" s="2">
        <v>7.0000000000000007E-2</v>
      </c>
      <c r="F542" s="2">
        <f t="shared" ca="1" si="72"/>
        <v>0.51602144622953339</v>
      </c>
      <c r="L542" t="str">
        <f t="shared" si="73"/>
        <v/>
      </c>
      <c r="M542" t="str">
        <f t="shared" si="73"/>
        <v/>
      </c>
      <c r="N542" t="str">
        <f t="shared" si="73"/>
        <v/>
      </c>
      <c r="O542" t="str">
        <f t="shared" si="73"/>
        <v/>
      </c>
      <c r="P542" t="str">
        <f t="shared" si="73"/>
        <v/>
      </c>
      <c r="Q542" t="str">
        <f t="shared" si="73"/>
        <v/>
      </c>
      <c r="R542" t="str">
        <f t="shared" si="73"/>
        <v/>
      </c>
      <c r="S542" t="str">
        <f t="shared" si="73"/>
        <v/>
      </c>
      <c r="T542" t="str">
        <f t="shared" si="73"/>
        <v/>
      </c>
      <c r="U542" t="str">
        <f t="shared" si="73"/>
        <v/>
      </c>
      <c r="V542" t="str">
        <f t="shared" si="73"/>
        <v/>
      </c>
      <c r="W542" t="str">
        <f t="shared" si="73"/>
        <v/>
      </c>
      <c r="X542" t="str">
        <f t="shared" si="73"/>
        <v/>
      </c>
      <c r="Y542" t="str">
        <f t="shared" si="73"/>
        <v/>
      </c>
      <c r="Z542" t="str">
        <f t="shared" si="73"/>
        <v/>
      </c>
      <c r="AA542" t="str">
        <f t="shared" si="73"/>
        <v/>
      </c>
      <c r="AB542" t="str">
        <f t="shared" si="69"/>
        <v/>
      </c>
      <c r="AC542" t="str">
        <f t="shared" si="69"/>
        <v/>
      </c>
      <c r="AD542" t="str">
        <f t="shared" si="69"/>
        <v/>
      </c>
      <c r="AE542" t="str">
        <f t="shared" si="69"/>
        <v/>
      </c>
    </row>
    <row r="543" spans="1:31" x14ac:dyDescent="0.25">
      <c r="B543" t="s">
        <v>21</v>
      </c>
      <c r="F543" s="2">
        <f t="shared" ca="1" si="72"/>
        <v>0.75225226823897817</v>
      </c>
      <c r="H543">
        <f ca="1">IF(F543&gt;(C544+D542),3,"")</f>
        <v>3</v>
      </c>
      <c r="I543" t="str">
        <f ca="1">IF(AND(F543&gt;D542,F543&lt;(D542+C544)),1,"")</f>
        <v/>
      </c>
      <c r="J543" t="str">
        <f ca="1">IF(OR(F543=D542,F543&lt;D542),0,"")</f>
        <v/>
      </c>
      <c r="L543" t="str">
        <f t="shared" si="73"/>
        <v/>
      </c>
      <c r="M543">
        <f ca="1">IF($B543=M$2,SUM($H543:$J543),"")</f>
        <v>3</v>
      </c>
      <c r="N543" t="str">
        <f t="shared" si="73"/>
        <v/>
      </c>
      <c r="O543" t="str">
        <f t="shared" si="73"/>
        <v/>
      </c>
      <c r="P543" t="str">
        <f t="shared" si="73"/>
        <v/>
      </c>
      <c r="Q543" t="str">
        <f t="shared" si="73"/>
        <v/>
      </c>
      <c r="R543" t="str">
        <f t="shared" si="73"/>
        <v/>
      </c>
      <c r="S543" t="str">
        <f t="shared" si="73"/>
        <v/>
      </c>
      <c r="T543" t="str">
        <f t="shared" si="73"/>
        <v/>
      </c>
      <c r="U543" t="str">
        <f t="shared" si="73"/>
        <v/>
      </c>
      <c r="V543" t="str">
        <f t="shared" si="73"/>
        <v/>
      </c>
      <c r="W543" t="str">
        <f t="shared" ref="L543:AA559" si="74">IF($B543=W$2,SUM($H543:$J543),"")</f>
        <v/>
      </c>
      <c r="X543" t="str">
        <f t="shared" si="74"/>
        <v/>
      </c>
      <c r="Y543" t="str">
        <f t="shared" si="74"/>
        <v/>
      </c>
      <c r="Z543" t="str">
        <f t="shared" si="74"/>
        <v/>
      </c>
      <c r="AA543" t="str">
        <f t="shared" si="74"/>
        <v/>
      </c>
      <c r="AB543" t="str">
        <f t="shared" si="69"/>
        <v/>
      </c>
      <c r="AC543" t="str">
        <f t="shared" si="69"/>
        <v/>
      </c>
      <c r="AD543" t="str">
        <f t="shared" si="69"/>
        <v/>
      </c>
      <c r="AE543" t="str">
        <f t="shared" ref="AB543:AE583" si="75">IF($B543=AE$2,SUM($H543:$J543),"")</f>
        <v/>
      </c>
    </row>
    <row r="544" spans="1:31" x14ac:dyDescent="0.25">
      <c r="B544" t="s">
        <v>1</v>
      </c>
      <c r="C544" s="2">
        <v>0.02</v>
      </c>
      <c r="F544" s="2">
        <f t="shared" ca="1" si="72"/>
        <v>9.0739235979129695E-2</v>
      </c>
      <c r="L544" t="str">
        <f t="shared" si="74"/>
        <v/>
      </c>
      <c r="M544" t="str">
        <f t="shared" si="74"/>
        <v/>
      </c>
      <c r="N544" t="str">
        <f t="shared" si="74"/>
        <v/>
      </c>
      <c r="O544" t="str">
        <f t="shared" si="74"/>
        <v/>
      </c>
      <c r="P544" t="str">
        <f t="shared" si="74"/>
        <v/>
      </c>
      <c r="Q544" t="str">
        <f t="shared" si="74"/>
        <v/>
      </c>
      <c r="R544" t="str">
        <f t="shared" si="74"/>
        <v/>
      </c>
      <c r="S544" t="str">
        <f t="shared" si="74"/>
        <v/>
      </c>
      <c r="T544" t="str">
        <f t="shared" si="74"/>
        <v/>
      </c>
      <c r="U544" t="str">
        <f t="shared" si="74"/>
        <v/>
      </c>
      <c r="V544" t="str">
        <f t="shared" si="74"/>
        <v/>
      </c>
      <c r="W544" t="str">
        <f t="shared" si="74"/>
        <v/>
      </c>
      <c r="X544" t="str">
        <f t="shared" si="74"/>
        <v/>
      </c>
      <c r="Y544" t="str">
        <f t="shared" si="74"/>
        <v/>
      </c>
      <c r="Z544" t="str">
        <f t="shared" si="74"/>
        <v/>
      </c>
      <c r="AA544" t="str">
        <f t="shared" si="74"/>
        <v/>
      </c>
      <c r="AB544" t="str">
        <f t="shared" si="75"/>
        <v/>
      </c>
      <c r="AC544" t="str">
        <f t="shared" si="75"/>
        <v/>
      </c>
      <c r="AD544" t="str">
        <f t="shared" si="75"/>
        <v/>
      </c>
      <c r="AE544" t="str">
        <f t="shared" si="75"/>
        <v/>
      </c>
    </row>
    <row r="545" spans="1:31" x14ac:dyDescent="0.25">
      <c r="B545" t="s">
        <v>9</v>
      </c>
      <c r="F545" s="2">
        <f t="shared" ca="1" si="72"/>
        <v>0.53085844516495073</v>
      </c>
      <c r="H545" t="str">
        <f ca="1">IF(I545=J545,3,"")</f>
        <v/>
      </c>
      <c r="I545" t="str">
        <f ca="1">IF(I543=1,1,"")</f>
        <v/>
      </c>
      <c r="J545">
        <f ca="1">IF(H543=3,0,"")</f>
        <v>0</v>
      </c>
      <c r="L545" t="str">
        <f t="shared" si="74"/>
        <v/>
      </c>
      <c r="M545" t="str">
        <f t="shared" si="74"/>
        <v/>
      </c>
      <c r="N545" t="str">
        <f t="shared" si="74"/>
        <v/>
      </c>
      <c r="O545" t="str">
        <f t="shared" si="74"/>
        <v/>
      </c>
      <c r="P545" t="str">
        <f t="shared" si="74"/>
        <v/>
      </c>
      <c r="Q545" t="str">
        <f t="shared" si="74"/>
        <v/>
      </c>
      <c r="R545" t="str">
        <f t="shared" si="74"/>
        <v/>
      </c>
      <c r="S545" t="str">
        <f t="shared" si="74"/>
        <v/>
      </c>
      <c r="T545" t="str">
        <f t="shared" si="74"/>
        <v/>
      </c>
      <c r="U545" t="str">
        <f t="shared" si="74"/>
        <v/>
      </c>
      <c r="V545" t="str">
        <f t="shared" si="74"/>
        <v/>
      </c>
      <c r="W545" t="str">
        <f t="shared" si="74"/>
        <v/>
      </c>
      <c r="X545" t="str">
        <f t="shared" si="74"/>
        <v/>
      </c>
      <c r="Y545" t="str">
        <f t="shared" si="74"/>
        <v/>
      </c>
      <c r="Z545" t="str">
        <f t="shared" si="74"/>
        <v/>
      </c>
      <c r="AA545" t="str">
        <f t="shared" si="74"/>
        <v/>
      </c>
      <c r="AB545" t="str">
        <f t="shared" si="75"/>
        <v/>
      </c>
      <c r="AC545" t="str">
        <f t="shared" si="75"/>
        <v/>
      </c>
      <c r="AD545" t="str">
        <f t="shared" si="75"/>
        <v/>
      </c>
      <c r="AE545">
        <f ca="1">IF($B545=AE$2,SUM($H545:$J545),"")</f>
        <v>0</v>
      </c>
    </row>
    <row r="546" spans="1:31" x14ac:dyDescent="0.25">
      <c r="A546" s="1">
        <v>43968</v>
      </c>
      <c r="B546" t="s">
        <v>1</v>
      </c>
      <c r="C546" s="2">
        <v>0.5</v>
      </c>
      <c r="D546" s="2">
        <v>0.23</v>
      </c>
      <c r="F546" s="2">
        <f t="shared" ca="1" si="72"/>
        <v>0.66501605969361854</v>
      </c>
      <c r="L546" t="str">
        <f t="shared" si="74"/>
        <v/>
      </c>
      <c r="M546" t="str">
        <f t="shared" si="74"/>
        <v/>
      </c>
      <c r="N546" t="str">
        <f t="shared" si="74"/>
        <v/>
      </c>
      <c r="O546" t="str">
        <f t="shared" si="74"/>
        <v/>
      </c>
      <c r="P546" t="str">
        <f t="shared" si="74"/>
        <v/>
      </c>
      <c r="Q546" t="str">
        <f t="shared" si="74"/>
        <v/>
      </c>
      <c r="R546" t="str">
        <f t="shared" si="74"/>
        <v/>
      </c>
      <c r="S546" t="str">
        <f t="shared" si="74"/>
        <v/>
      </c>
      <c r="T546" t="str">
        <f t="shared" si="74"/>
        <v/>
      </c>
      <c r="U546" t="str">
        <f t="shared" si="74"/>
        <v/>
      </c>
      <c r="V546" t="str">
        <f t="shared" si="74"/>
        <v/>
      </c>
      <c r="W546" t="str">
        <f t="shared" si="74"/>
        <v/>
      </c>
      <c r="X546" t="str">
        <f t="shared" si="74"/>
        <v/>
      </c>
      <c r="Y546" t="str">
        <f t="shared" si="74"/>
        <v/>
      </c>
      <c r="Z546" t="str">
        <f t="shared" si="74"/>
        <v/>
      </c>
      <c r="AA546" t="str">
        <f t="shared" si="74"/>
        <v/>
      </c>
      <c r="AB546" t="str">
        <f t="shared" si="75"/>
        <v/>
      </c>
      <c r="AC546" t="str">
        <f t="shared" si="75"/>
        <v/>
      </c>
      <c r="AD546" t="str">
        <f t="shared" si="75"/>
        <v/>
      </c>
      <c r="AE546" t="str">
        <f t="shared" si="75"/>
        <v/>
      </c>
    </row>
    <row r="547" spans="1:31" x14ac:dyDescent="0.25">
      <c r="B547" t="s">
        <v>4</v>
      </c>
      <c r="F547" s="2">
        <f t="shared" ca="1" si="72"/>
        <v>0.45051100528746635</v>
      </c>
      <c r="H547" t="str">
        <f ca="1">IF(F547&gt;(C548+D546),3,"")</f>
        <v/>
      </c>
      <c r="I547">
        <f ca="1">IF(AND(F547&gt;D546,F547&lt;(D546+C548)),1,"")</f>
        <v>1</v>
      </c>
      <c r="J547" t="str">
        <f ca="1">IF(OR(F547=D546,F547&lt;D546),0,"")</f>
        <v/>
      </c>
      <c r="L547" t="str">
        <f t="shared" si="74"/>
        <v/>
      </c>
      <c r="M547" t="str">
        <f t="shared" si="74"/>
        <v/>
      </c>
      <c r="N547" t="str">
        <f t="shared" si="74"/>
        <v/>
      </c>
      <c r="O547" t="str">
        <f t="shared" si="74"/>
        <v/>
      </c>
      <c r="P547" t="str">
        <f t="shared" si="74"/>
        <v/>
      </c>
      <c r="Q547" t="str">
        <f t="shared" si="74"/>
        <v/>
      </c>
      <c r="R547" t="str">
        <f t="shared" si="74"/>
        <v/>
      </c>
      <c r="S547" t="str">
        <f t="shared" si="74"/>
        <v/>
      </c>
      <c r="T547" t="str">
        <f t="shared" si="74"/>
        <v/>
      </c>
      <c r="U547" t="str">
        <f t="shared" si="74"/>
        <v/>
      </c>
      <c r="V547" t="str">
        <f t="shared" si="74"/>
        <v/>
      </c>
      <c r="W547" t="str">
        <f t="shared" si="74"/>
        <v/>
      </c>
      <c r="X547" t="str">
        <f t="shared" si="74"/>
        <v/>
      </c>
      <c r="Y547" t="str">
        <f t="shared" si="74"/>
        <v/>
      </c>
      <c r="Z547" t="str">
        <f t="shared" si="74"/>
        <v/>
      </c>
      <c r="AA547" t="str">
        <f t="shared" si="74"/>
        <v/>
      </c>
      <c r="AB547">
        <f ca="1">IF($B547=AB$2,SUM($H547:$J547),"")</f>
        <v>1</v>
      </c>
      <c r="AC547" t="str">
        <f t="shared" si="75"/>
        <v/>
      </c>
      <c r="AD547" t="str">
        <f t="shared" si="75"/>
        <v/>
      </c>
      <c r="AE547" t="str">
        <f t="shared" si="75"/>
        <v/>
      </c>
    </row>
    <row r="548" spans="1:31" x14ac:dyDescent="0.25">
      <c r="B548" t="s">
        <v>1</v>
      </c>
      <c r="C548" s="2">
        <v>0.27</v>
      </c>
      <c r="F548" s="2">
        <f t="shared" ca="1" si="72"/>
        <v>0.29616802281999399</v>
      </c>
      <c r="L548" t="str">
        <f t="shared" si="74"/>
        <v/>
      </c>
      <c r="M548" t="str">
        <f t="shared" si="74"/>
        <v/>
      </c>
      <c r="N548" t="str">
        <f t="shared" si="74"/>
        <v/>
      </c>
      <c r="O548" t="str">
        <f t="shared" si="74"/>
        <v/>
      </c>
      <c r="P548" t="str">
        <f t="shared" si="74"/>
        <v/>
      </c>
      <c r="Q548" t="str">
        <f t="shared" si="74"/>
        <v/>
      </c>
      <c r="R548" t="str">
        <f t="shared" si="74"/>
        <v/>
      </c>
      <c r="S548" t="str">
        <f t="shared" si="74"/>
        <v/>
      </c>
      <c r="T548" t="str">
        <f t="shared" si="74"/>
        <v/>
      </c>
      <c r="U548" t="str">
        <f t="shared" si="74"/>
        <v/>
      </c>
      <c r="V548" t="str">
        <f t="shared" si="74"/>
        <v/>
      </c>
      <c r="W548" t="str">
        <f t="shared" si="74"/>
        <v/>
      </c>
      <c r="X548" t="str">
        <f t="shared" si="74"/>
        <v/>
      </c>
      <c r="Y548" t="str">
        <f t="shared" si="74"/>
        <v/>
      </c>
      <c r="Z548" t="str">
        <f t="shared" si="74"/>
        <v/>
      </c>
      <c r="AA548" t="str">
        <f t="shared" si="74"/>
        <v/>
      </c>
      <c r="AB548" t="str">
        <f t="shared" si="75"/>
        <v/>
      </c>
      <c r="AC548" t="str">
        <f t="shared" si="75"/>
        <v/>
      </c>
      <c r="AD548" t="str">
        <f t="shared" si="75"/>
        <v/>
      </c>
      <c r="AE548" t="str">
        <f t="shared" si="75"/>
        <v/>
      </c>
    </row>
    <row r="549" spans="1:31" x14ac:dyDescent="0.25">
      <c r="B549" t="s">
        <v>16</v>
      </c>
      <c r="F549" s="2">
        <f t="shared" ca="1" si="72"/>
        <v>0.76685234615528375</v>
      </c>
      <c r="H549" t="str">
        <f ca="1">IF(I549=J549,3,"")</f>
        <v/>
      </c>
      <c r="I549">
        <f ca="1">IF(I547=1,1,"")</f>
        <v>1</v>
      </c>
      <c r="J549" t="str">
        <f ca="1">IF(H547=3,0,"")</f>
        <v/>
      </c>
      <c r="L549" t="str">
        <f t="shared" si="74"/>
        <v/>
      </c>
      <c r="M549" t="str">
        <f t="shared" si="74"/>
        <v/>
      </c>
      <c r="N549" t="str">
        <f t="shared" si="74"/>
        <v/>
      </c>
      <c r="O549" t="str">
        <f t="shared" si="74"/>
        <v/>
      </c>
      <c r="P549" t="str">
        <f t="shared" si="74"/>
        <v/>
      </c>
      <c r="Q549" t="str">
        <f t="shared" si="74"/>
        <v/>
      </c>
      <c r="R549" t="str">
        <f t="shared" si="74"/>
        <v/>
      </c>
      <c r="S549" t="str">
        <f t="shared" si="74"/>
        <v/>
      </c>
      <c r="T549" t="str">
        <f t="shared" si="74"/>
        <v/>
      </c>
      <c r="U549" t="str">
        <f t="shared" si="74"/>
        <v/>
      </c>
      <c r="V549" t="str">
        <f t="shared" si="74"/>
        <v/>
      </c>
      <c r="W549" t="str">
        <f t="shared" si="74"/>
        <v/>
      </c>
      <c r="X549" t="str">
        <f t="shared" si="74"/>
        <v/>
      </c>
      <c r="Y549" t="str">
        <f t="shared" si="74"/>
        <v/>
      </c>
      <c r="Z549" t="str">
        <f t="shared" si="74"/>
        <v/>
      </c>
      <c r="AA549">
        <f ca="1">IF($B549=AA$2,SUM($H549:$J549),"")</f>
        <v>1</v>
      </c>
      <c r="AB549" t="str">
        <f t="shared" si="75"/>
        <v/>
      </c>
      <c r="AC549" t="str">
        <f t="shared" si="75"/>
        <v/>
      </c>
      <c r="AD549" t="str">
        <f t="shared" si="75"/>
        <v/>
      </c>
      <c r="AE549" t="str">
        <f t="shared" si="75"/>
        <v/>
      </c>
    </row>
    <row r="550" spans="1:31" x14ac:dyDescent="0.25">
      <c r="A550" s="1">
        <v>43968</v>
      </c>
      <c r="B550" t="s">
        <v>1</v>
      </c>
      <c r="C550" s="2">
        <v>0.5</v>
      </c>
      <c r="D550" s="2">
        <v>0.25</v>
      </c>
      <c r="F550" s="2">
        <f t="shared" ca="1" si="72"/>
        <v>7.8142966793261159E-2</v>
      </c>
      <c r="L550" t="str">
        <f t="shared" si="74"/>
        <v/>
      </c>
      <c r="M550" t="str">
        <f t="shared" si="74"/>
        <v/>
      </c>
      <c r="N550" t="str">
        <f t="shared" si="74"/>
        <v/>
      </c>
      <c r="O550" t="str">
        <f t="shared" si="74"/>
        <v/>
      </c>
      <c r="P550" t="str">
        <f t="shared" si="74"/>
        <v/>
      </c>
      <c r="Q550" t="str">
        <f t="shared" si="74"/>
        <v/>
      </c>
      <c r="R550" t="str">
        <f t="shared" si="74"/>
        <v/>
      </c>
      <c r="S550" t="str">
        <f t="shared" si="74"/>
        <v/>
      </c>
      <c r="T550" t="str">
        <f t="shared" si="74"/>
        <v/>
      </c>
      <c r="U550" t="str">
        <f t="shared" si="74"/>
        <v/>
      </c>
      <c r="V550" t="str">
        <f t="shared" si="74"/>
        <v/>
      </c>
      <c r="W550" t="str">
        <f t="shared" si="74"/>
        <v/>
      </c>
      <c r="X550" t="str">
        <f t="shared" si="74"/>
        <v/>
      </c>
      <c r="Y550" t="str">
        <f t="shared" si="74"/>
        <v/>
      </c>
      <c r="Z550" t="str">
        <f t="shared" si="74"/>
        <v/>
      </c>
      <c r="AA550" t="str">
        <f t="shared" si="74"/>
        <v/>
      </c>
      <c r="AB550" t="str">
        <f t="shared" si="75"/>
        <v/>
      </c>
      <c r="AC550" t="str">
        <f t="shared" si="75"/>
        <v/>
      </c>
      <c r="AD550" t="str">
        <f t="shared" si="75"/>
        <v/>
      </c>
      <c r="AE550" t="str">
        <f t="shared" si="75"/>
        <v/>
      </c>
    </row>
    <row r="551" spans="1:31" x14ac:dyDescent="0.25">
      <c r="B551" t="s">
        <v>19</v>
      </c>
      <c r="F551" s="2">
        <f t="shared" ca="1" si="72"/>
        <v>9.4645147959594444E-3</v>
      </c>
      <c r="H551" t="str">
        <f ca="1">IF(F551&gt;(C552+D550),3,"")</f>
        <v/>
      </c>
      <c r="I551" t="str">
        <f ca="1">IF(AND(F551&gt;D550,F551&lt;(D550+C552)),1,"")</f>
        <v/>
      </c>
      <c r="J551">
        <f ca="1">IF(OR(F551=D550,F551&lt;D550),0,"")</f>
        <v>0</v>
      </c>
      <c r="L551" t="str">
        <f t="shared" si="74"/>
        <v/>
      </c>
      <c r="M551" t="str">
        <f t="shared" si="74"/>
        <v/>
      </c>
      <c r="N551" t="str">
        <f t="shared" si="74"/>
        <v/>
      </c>
      <c r="O551" t="str">
        <f t="shared" si="74"/>
        <v/>
      </c>
      <c r="P551" t="str">
        <f t="shared" si="74"/>
        <v/>
      </c>
      <c r="Q551" t="str">
        <f t="shared" si="74"/>
        <v/>
      </c>
      <c r="R551" t="str">
        <f t="shared" si="74"/>
        <v/>
      </c>
      <c r="S551" t="str">
        <f t="shared" si="74"/>
        <v/>
      </c>
      <c r="T551" t="str">
        <f t="shared" si="74"/>
        <v/>
      </c>
      <c r="U551">
        <f ca="1">IF($B551=U$2,SUM($H551:$J551),"")</f>
        <v>0</v>
      </c>
      <c r="V551" t="str">
        <f t="shared" si="74"/>
        <v/>
      </c>
      <c r="W551" t="str">
        <f t="shared" si="74"/>
        <v/>
      </c>
      <c r="X551" t="str">
        <f t="shared" si="74"/>
        <v/>
      </c>
      <c r="Y551" t="str">
        <f t="shared" si="74"/>
        <v/>
      </c>
      <c r="Z551" t="str">
        <f t="shared" si="74"/>
        <v/>
      </c>
      <c r="AA551" t="str">
        <f t="shared" si="74"/>
        <v/>
      </c>
      <c r="AB551" t="str">
        <f t="shared" si="75"/>
        <v/>
      </c>
      <c r="AC551" t="str">
        <f t="shared" si="75"/>
        <v/>
      </c>
      <c r="AD551" t="str">
        <f t="shared" si="75"/>
        <v/>
      </c>
      <c r="AE551" t="str">
        <f t="shared" si="75"/>
        <v/>
      </c>
    </row>
    <row r="552" spans="1:31" x14ac:dyDescent="0.25">
      <c r="B552" t="s">
        <v>1</v>
      </c>
      <c r="C552" s="2">
        <v>0.25</v>
      </c>
      <c r="F552" s="2">
        <f t="shared" ca="1" si="72"/>
        <v>0.64903496288249241</v>
      </c>
      <c r="L552" t="str">
        <f t="shared" si="74"/>
        <v/>
      </c>
      <c r="M552" t="str">
        <f t="shared" si="74"/>
        <v/>
      </c>
      <c r="N552" t="str">
        <f t="shared" si="74"/>
        <v/>
      </c>
      <c r="O552" t="str">
        <f t="shared" si="74"/>
        <v/>
      </c>
      <c r="P552" t="str">
        <f t="shared" si="74"/>
        <v/>
      </c>
      <c r="Q552" t="str">
        <f t="shared" si="74"/>
        <v/>
      </c>
      <c r="R552" t="str">
        <f t="shared" si="74"/>
        <v/>
      </c>
      <c r="S552" t="str">
        <f t="shared" si="74"/>
        <v/>
      </c>
      <c r="T552" t="str">
        <f t="shared" si="74"/>
        <v/>
      </c>
      <c r="U552" t="str">
        <f t="shared" si="74"/>
        <v/>
      </c>
      <c r="V552" t="str">
        <f t="shared" si="74"/>
        <v/>
      </c>
      <c r="W552" t="str">
        <f t="shared" si="74"/>
        <v/>
      </c>
      <c r="X552" t="str">
        <f t="shared" si="74"/>
        <v/>
      </c>
      <c r="Y552" t="str">
        <f t="shared" si="74"/>
        <v/>
      </c>
      <c r="Z552" t="str">
        <f t="shared" si="74"/>
        <v/>
      </c>
      <c r="AA552" t="str">
        <f t="shared" si="74"/>
        <v/>
      </c>
      <c r="AB552" t="str">
        <f t="shared" si="75"/>
        <v/>
      </c>
      <c r="AC552" t="str">
        <f t="shared" si="75"/>
        <v/>
      </c>
      <c r="AD552" t="str">
        <f t="shared" si="75"/>
        <v/>
      </c>
      <c r="AE552" t="str">
        <f t="shared" si="75"/>
        <v/>
      </c>
    </row>
    <row r="553" spans="1:31" x14ac:dyDescent="0.25">
      <c r="B553" t="s">
        <v>13</v>
      </c>
      <c r="F553" s="2">
        <f t="shared" ca="1" si="72"/>
        <v>0.75550419595392138</v>
      </c>
      <c r="H553">
        <f ca="1">IF(I553=J553,3,"")</f>
        <v>3</v>
      </c>
      <c r="I553" t="str">
        <f ca="1">IF(I551=1,1,"")</f>
        <v/>
      </c>
      <c r="J553" t="str">
        <f ca="1">IF(H551=3,0,"")</f>
        <v/>
      </c>
      <c r="L553" t="str">
        <f t="shared" si="74"/>
        <v/>
      </c>
      <c r="M553" t="str">
        <f t="shared" si="74"/>
        <v/>
      </c>
      <c r="N553" t="str">
        <f t="shared" si="74"/>
        <v/>
      </c>
      <c r="O553" t="str">
        <f t="shared" si="74"/>
        <v/>
      </c>
      <c r="P553" t="str">
        <f t="shared" si="74"/>
        <v/>
      </c>
      <c r="Q553" t="str">
        <f t="shared" si="74"/>
        <v/>
      </c>
      <c r="R553" t="str">
        <f t="shared" si="74"/>
        <v/>
      </c>
      <c r="S553" t="str">
        <f t="shared" si="74"/>
        <v/>
      </c>
      <c r="T553" t="str">
        <f t="shared" si="74"/>
        <v/>
      </c>
      <c r="U553" t="str">
        <f t="shared" si="74"/>
        <v/>
      </c>
      <c r="V553" t="str">
        <f t="shared" si="74"/>
        <v/>
      </c>
      <c r="W553" t="str">
        <f t="shared" si="74"/>
        <v/>
      </c>
      <c r="X553" t="str">
        <f t="shared" si="74"/>
        <v/>
      </c>
      <c r="Y553" t="str">
        <f t="shared" si="74"/>
        <v/>
      </c>
      <c r="Z553" t="str">
        <f t="shared" si="74"/>
        <v/>
      </c>
      <c r="AA553" t="str">
        <f t="shared" si="74"/>
        <v/>
      </c>
      <c r="AB553" t="str">
        <f t="shared" si="75"/>
        <v/>
      </c>
      <c r="AC553" t="str">
        <f t="shared" si="75"/>
        <v/>
      </c>
      <c r="AD553">
        <f ca="1">IF($B553=AD$2,SUM($H553:$J553),"")</f>
        <v>3</v>
      </c>
      <c r="AE553" t="str">
        <f t="shared" si="75"/>
        <v/>
      </c>
    </row>
    <row r="554" spans="1:31" x14ac:dyDescent="0.25">
      <c r="A554" s="1">
        <v>43968</v>
      </c>
      <c r="B554" t="s">
        <v>1</v>
      </c>
      <c r="C554" s="2">
        <v>0.43</v>
      </c>
      <c r="D554" s="2">
        <v>0.27</v>
      </c>
      <c r="F554" s="2">
        <f t="shared" ca="1" si="72"/>
        <v>0.34893076786492339</v>
      </c>
      <c r="L554" t="str">
        <f t="shared" si="74"/>
        <v/>
      </c>
      <c r="M554" t="str">
        <f t="shared" si="74"/>
        <v/>
      </c>
      <c r="N554" t="str">
        <f t="shared" si="74"/>
        <v/>
      </c>
      <c r="O554" t="str">
        <f t="shared" si="74"/>
        <v/>
      </c>
      <c r="P554" t="str">
        <f t="shared" si="74"/>
        <v/>
      </c>
      <c r="Q554" t="str">
        <f t="shared" si="74"/>
        <v/>
      </c>
      <c r="R554" t="str">
        <f t="shared" si="74"/>
        <v/>
      </c>
      <c r="S554" t="str">
        <f t="shared" si="74"/>
        <v/>
      </c>
      <c r="T554" t="str">
        <f t="shared" si="74"/>
        <v/>
      </c>
      <c r="U554" t="str">
        <f t="shared" si="74"/>
        <v/>
      </c>
      <c r="V554" t="str">
        <f t="shared" si="74"/>
        <v/>
      </c>
      <c r="W554" t="str">
        <f t="shared" si="74"/>
        <v/>
      </c>
      <c r="X554" t="str">
        <f t="shared" si="74"/>
        <v/>
      </c>
      <c r="Y554" t="str">
        <f t="shared" si="74"/>
        <v/>
      </c>
      <c r="Z554" t="str">
        <f t="shared" si="74"/>
        <v/>
      </c>
      <c r="AA554" t="str">
        <f t="shared" si="74"/>
        <v/>
      </c>
      <c r="AB554" t="str">
        <f t="shared" si="75"/>
        <v/>
      </c>
      <c r="AC554" t="str">
        <f t="shared" si="75"/>
        <v/>
      </c>
      <c r="AD554" t="str">
        <f t="shared" si="75"/>
        <v/>
      </c>
      <c r="AE554" t="str">
        <f t="shared" si="75"/>
        <v/>
      </c>
    </row>
    <row r="555" spans="1:31" x14ac:dyDescent="0.25">
      <c r="B555" t="s">
        <v>18</v>
      </c>
      <c r="F555" s="2">
        <f t="shared" ca="1" si="72"/>
        <v>0.20718402628723454</v>
      </c>
      <c r="H555" t="str">
        <f ca="1">IF(F555&gt;(C556+D554),3,"")</f>
        <v/>
      </c>
      <c r="I555" t="str">
        <f ca="1">IF(AND(F555&gt;D554,F555&lt;(D554+C556)),1,"")</f>
        <v/>
      </c>
      <c r="J555">
        <f ca="1">IF(OR(F555=D554,F555&lt;D554),0,"")</f>
        <v>0</v>
      </c>
      <c r="L555" t="str">
        <f t="shared" si="74"/>
        <v/>
      </c>
      <c r="M555" t="str">
        <f t="shared" si="74"/>
        <v/>
      </c>
      <c r="N555" t="str">
        <f t="shared" si="74"/>
        <v/>
      </c>
      <c r="O555" t="str">
        <f t="shared" si="74"/>
        <v/>
      </c>
      <c r="P555" t="str">
        <f t="shared" si="74"/>
        <v/>
      </c>
      <c r="Q555" t="str">
        <f t="shared" si="74"/>
        <v/>
      </c>
      <c r="R555" t="str">
        <f t="shared" si="74"/>
        <v/>
      </c>
      <c r="S555" t="str">
        <f t="shared" si="74"/>
        <v/>
      </c>
      <c r="T555" t="str">
        <f t="shared" si="74"/>
        <v/>
      </c>
      <c r="U555" t="str">
        <f t="shared" si="74"/>
        <v/>
      </c>
      <c r="V555" t="str">
        <f t="shared" si="74"/>
        <v/>
      </c>
      <c r="W555" t="str">
        <f t="shared" si="74"/>
        <v/>
      </c>
      <c r="X555">
        <f ca="1">IF($B555=X$2,SUM($H555:$J555),"")</f>
        <v>0</v>
      </c>
      <c r="Y555" t="str">
        <f t="shared" si="74"/>
        <v/>
      </c>
      <c r="Z555" t="str">
        <f t="shared" si="74"/>
        <v/>
      </c>
      <c r="AA555" t="str">
        <f t="shared" si="74"/>
        <v/>
      </c>
      <c r="AB555" t="str">
        <f t="shared" si="75"/>
        <v/>
      </c>
      <c r="AC555" t="str">
        <f t="shared" si="75"/>
        <v/>
      </c>
      <c r="AD555" t="str">
        <f t="shared" si="75"/>
        <v/>
      </c>
      <c r="AE555" t="str">
        <f t="shared" si="75"/>
        <v/>
      </c>
    </row>
    <row r="556" spans="1:31" x14ac:dyDescent="0.25">
      <c r="B556" t="s">
        <v>1</v>
      </c>
      <c r="C556" s="2">
        <v>0.3</v>
      </c>
      <c r="F556" s="2">
        <f t="shared" ca="1" si="72"/>
        <v>9.9961099720902391E-2</v>
      </c>
      <c r="L556" t="str">
        <f t="shared" si="74"/>
        <v/>
      </c>
      <c r="M556" t="str">
        <f t="shared" si="74"/>
        <v/>
      </c>
      <c r="N556" t="str">
        <f t="shared" si="74"/>
        <v/>
      </c>
      <c r="O556" t="str">
        <f t="shared" si="74"/>
        <v/>
      </c>
      <c r="P556" t="str">
        <f t="shared" si="74"/>
        <v/>
      </c>
      <c r="Q556" t="str">
        <f t="shared" si="74"/>
        <v/>
      </c>
      <c r="R556" t="str">
        <f t="shared" si="74"/>
        <v/>
      </c>
      <c r="S556" t="str">
        <f t="shared" si="74"/>
        <v/>
      </c>
      <c r="T556" t="str">
        <f t="shared" si="74"/>
        <v/>
      </c>
      <c r="U556" t="str">
        <f t="shared" si="74"/>
        <v/>
      </c>
      <c r="V556" t="str">
        <f t="shared" si="74"/>
        <v/>
      </c>
      <c r="W556" t="str">
        <f t="shared" si="74"/>
        <v/>
      </c>
      <c r="X556" t="str">
        <f t="shared" si="74"/>
        <v/>
      </c>
      <c r="Y556" t="str">
        <f t="shared" si="74"/>
        <v/>
      </c>
      <c r="Z556" t="str">
        <f t="shared" si="74"/>
        <v/>
      </c>
      <c r="AA556" t="str">
        <f t="shared" si="74"/>
        <v/>
      </c>
      <c r="AB556" t="str">
        <f t="shared" si="75"/>
        <v/>
      </c>
      <c r="AC556" t="str">
        <f t="shared" si="75"/>
        <v/>
      </c>
      <c r="AD556" t="str">
        <f t="shared" si="75"/>
        <v/>
      </c>
      <c r="AE556" t="str">
        <f t="shared" si="75"/>
        <v/>
      </c>
    </row>
    <row r="557" spans="1:31" x14ac:dyDescent="0.25">
      <c r="B557" t="s">
        <v>10</v>
      </c>
      <c r="F557" s="2">
        <f t="shared" ca="1" si="72"/>
        <v>0.25961816428921092</v>
      </c>
      <c r="H557">
        <f ca="1">IF(I557=J557,3,"")</f>
        <v>3</v>
      </c>
      <c r="I557" t="str">
        <f ca="1">IF(I555=1,1,"")</f>
        <v/>
      </c>
      <c r="J557" t="str">
        <f ca="1">IF(H555=3,0,"")</f>
        <v/>
      </c>
      <c r="L557" t="str">
        <f t="shared" si="74"/>
        <v/>
      </c>
      <c r="M557" t="str">
        <f t="shared" si="74"/>
        <v/>
      </c>
      <c r="N557" t="str">
        <f t="shared" si="74"/>
        <v/>
      </c>
      <c r="O557" t="str">
        <f t="shared" si="74"/>
        <v/>
      </c>
      <c r="P557" t="str">
        <f t="shared" si="74"/>
        <v/>
      </c>
      <c r="Q557" t="str">
        <f t="shared" si="74"/>
        <v/>
      </c>
      <c r="R557" t="str">
        <f t="shared" si="74"/>
        <v/>
      </c>
      <c r="S557" t="str">
        <f t="shared" si="74"/>
        <v/>
      </c>
      <c r="T557" t="str">
        <f t="shared" si="74"/>
        <v/>
      </c>
      <c r="U557" t="str">
        <f t="shared" si="74"/>
        <v/>
      </c>
      <c r="V557" t="str">
        <f t="shared" si="74"/>
        <v/>
      </c>
      <c r="W557" t="str">
        <f t="shared" si="74"/>
        <v/>
      </c>
      <c r="X557" t="str">
        <f t="shared" si="74"/>
        <v/>
      </c>
      <c r="Y557" t="str">
        <f t="shared" si="74"/>
        <v/>
      </c>
      <c r="Z557">
        <f ca="1">IF($B557=Z$2,SUM($H557:$J557),"")</f>
        <v>3</v>
      </c>
      <c r="AA557" t="str">
        <f t="shared" si="74"/>
        <v/>
      </c>
      <c r="AB557" t="str">
        <f t="shared" si="75"/>
        <v/>
      </c>
      <c r="AC557" t="str">
        <f t="shared" si="75"/>
        <v/>
      </c>
      <c r="AD557" t="str">
        <f t="shared" si="75"/>
        <v/>
      </c>
      <c r="AE557" t="str">
        <f t="shared" si="75"/>
        <v/>
      </c>
    </row>
    <row r="558" spans="1:31" x14ac:dyDescent="0.25">
      <c r="A558" s="1">
        <v>43968</v>
      </c>
      <c r="B558" t="s">
        <v>1</v>
      </c>
      <c r="C558" s="2">
        <v>0.45</v>
      </c>
      <c r="D558" s="2">
        <v>0.28000000000000003</v>
      </c>
      <c r="F558" s="2">
        <f t="shared" ca="1" si="72"/>
        <v>0.99532054356163879</v>
      </c>
      <c r="L558" t="str">
        <f t="shared" si="74"/>
        <v/>
      </c>
      <c r="M558" t="str">
        <f t="shared" si="74"/>
        <v/>
      </c>
      <c r="N558" t="str">
        <f t="shared" si="74"/>
        <v/>
      </c>
      <c r="O558" t="str">
        <f t="shared" si="74"/>
        <v/>
      </c>
      <c r="P558" t="str">
        <f t="shared" si="74"/>
        <v/>
      </c>
      <c r="Q558" t="str">
        <f t="shared" si="74"/>
        <v/>
      </c>
      <c r="R558" t="str">
        <f t="shared" si="74"/>
        <v/>
      </c>
      <c r="S558" t="str">
        <f t="shared" si="74"/>
        <v/>
      </c>
      <c r="T558" t="str">
        <f t="shared" si="74"/>
        <v/>
      </c>
      <c r="U558" t="str">
        <f t="shared" si="74"/>
        <v/>
      </c>
      <c r="V558" t="str">
        <f t="shared" si="74"/>
        <v/>
      </c>
      <c r="W558" t="str">
        <f t="shared" si="74"/>
        <v/>
      </c>
      <c r="X558" t="str">
        <f t="shared" si="74"/>
        <v/>
      </c>
      <c r="Y558" t="str">
        <f t="shared" si="74"/>
        <v/>
      </c>
      <c r="Z558" t="str">
        <f t="shared" si="74"/>
        <v/>
      </c>
      <c r="AA558" t="str">
        <f t="shared" si="74"/>
        <v/>
      </c>
      <c r="AB558" t="str">
        <f t="shared" si="75"/>
        <v/>
      </c>
      <c r="AC558" t="str">
        <f t="shared" si="75"/>
        <v/>
      </c>
      <c r="AD558" t="str">
        <f t="shared" si="75"/>
        <v/>
      </c>
      <c r="AE558" t="str">
        <f t="shared" si="75"/>
        <v/>
      </c>
    </row>
    <row r="559" spans="1:31" x14ac:dyDescent="0.25">
      <c r="B559" t="s">
        <v>7</v>
      </c>
      <c r="F559" s="2">
        <f t="shared" ca="1" si="72"/>
        <v>0.24765931300687871</v>
      </c>
      <c r="H559" t="str">
        <f ca="1">IF(F559&gt;(C560+D558),3,"")</f>
        <v/>
      </c>
      <c r="I559" t="str">
        <f ca="1">IF(AND(F559&gt;D558,F559&lt;(D558+C560)),1,"")</f>
        <v/>
      </c>
      <c r="J559">
        <f ca="1">IF(OR(F559=D558,F559&lt;D558),0,"")</f>
        <v>0</v>
      </c>
      <c r="L559" t="str">
        <f t="shared" si="74"/>
        <v/>
      </c>
      <c r="M559" t="str">
        <f t="shared" si="74"/>
        <v/>
      </c>
      <c r="N559" t="str">
        <f t="shared" si="74"/>
        <v/>
      </c>
      <c r="O559" t="str">
        <f t="shared" si="74"/>
        <v/>
      </c>
      <c r="P559" t="str">
        <f t="shared" si="74"/>
        <v/>
      </c>
      <c r="Q559" t="str">
        <f t="shared" si="74"/>
        <v/>
      </c>
      <c r="R559" t="str">
        <f t="shared" si="74"/>
        <v/>
      </c>
      <c r="S559" t="str">
        <f t="shared" si="74"/>
        <v/>
      </c>
      <c r="T559">
        <f ca="1">IF($B559=T$2,SUM($H559:$J559),"")</f>
        <v>0</v>
      </c>
      <c r="U559" t="str">
        <f t="shared" si="74"/>
        <v/>
      </c>
      <c r="V559" t="str">
        <f t="shared" ref="L559:AA573" si="76">IF($B559=V$2,SUM($H559:$J559),"")</f>
        <v/>
      </c>
      <c r="W559" t="str">
        <f t="shared" si="76"/>
        <v/>
      </c>
      <c r="X559" t="str">
        <f t="shared" si="76"/>
        <v/>
      </c>
      <c r="Y559" t="str">
        <f t="shared" si="76"/>
        <v/>
      </c>
      <c r="Z559" t="str">
        <f t="shared" si="76"/>
        <v/>
      </c>
      <c r="AA559" t="str">
        <f t="shared" si="76"/>
        <v/>
      </c>
      <c r="AB559" t="str">
        <f t="shared" si="75"/>
        <v/>
      </c>
      <c r="AC559" t="str">
        <f t="shared" si="75"/>
        <v/>
      </c>
      <c r="AD559" t="str">
        <f t="shared" si="75"/>
        <v/>
      </c>
      <c r="AE559" t="str">
        <f t="shared" si="75"/>
        <v/>
      </c>
    </row>
    <row r="560" spans="1:31" x14ac:dyDescent="0.25">
      <c r="B560" t="s">
        <v>1</v>
      </c>
      <c r="C560" s="2">
        <v>0.27</v>
      </c>
      <c r="F560" s="2">
        <f t="shared" ca="1" si="72"/>
        <v>0.28617234469372788</v>
      </c>
      <c r="L560" t="str">
        <f t="shared" si="76"/>
        <v/>
      </c>
      <c r="M560" t="str">
        <f t="shared" si="76"/>
        <v/>
      </c>
      <c r="N560" t="str">
        <f t="shared" si="76"/>
        <v/>
      </c>
      <c r="O560" t="str">
        <f t="shared" si="76"/>
        <v/>
      </c>
      <c r="P560" t="str">
        <f t="shared" si="76"/>
        <v/>
      </c>
      <c r="Q560" t="str">
        <f t="shared" si="76"/>
        <v/>
      </c>
      <c r="R560" t="str">
        <f t="shared" si="76"/>
        <v/>
      </c>
      <c r="S560" t="str">
        <f t="shared" si="76"/>
        <v/>
      </c>
      <c r="T560" t="str">
        <f t="shared" si="76"/>
        <v/>
      </c>
      <c r="U560" t="str">
        <f t="shared" si="76"/>
        <v/>
      </c>
      <c r="V560" t="str">
        <f t="shared" si="76"/>
        <v/>
      </c>
      <c r="W560" t="str">
        <f t="shared" si="76"/>
        <v/>
      </c>
      <c r="X560" t="str">
        <f t="shared" si="76"/>
        <v/>
      </c>
      <c r="Y560" t="str">
        <f t="shared" si="76"/>
        <v/>
      </c>
      <c r="Z560" t="str">
        <f t="shared" si="76"/>
        <v/>
      </c>
      <c r="AA560" t="str">
        <f t="shared" si="76"/>
        <v/>
      </c>
      <c r="AB560" t="str">
        <f t="shared" si="75"/>
        <v/>
      </c>
      <c r="AC560" t="str">
        <f t="shared" si="75"/>
        <v/>
      </c>
      <c r="AD560" t="str">
        <f t="shared" si="75"/>
        <v/>
      </c>
      <c r="AE560" t="str">
        <f t="shared" si="75"/>
        <v/>
      </c>
    </row>
    <row r="561" spans="1:31" x14ac:dyDescent="0.25">
      <c r="B561" t="s">
        <v>12</v>
      </c>
      <c r="F561" s="2">
        <f t="shared" ca="1" si="72"/>
        <v>0.21420771269268413</v>
      </c>
      <c r="H561">
        <f ca="1">IF(I561=J561,3,"")</f>
        <v>3</v>
      </c>
      <c r="I561" t="str">
        <f ca="1">IF(I559=1,1,"")</f>
        <v/>
      </c>
      <c r="J561" t="str">
        <f ca="1">IF(H559=3,0,"")</f>
        <v/>
      </c>
      <c r="L561" t="str">
        <f t="shared" si="76"/>
        <v/>
      </c>
      <c r="M561" t="str">
        <f t="shared" si="76"/>
        <v/>
      </c>
      <c r="N561" t="str">
        <f t="shared" si="76"/>
        <v/>
      </c>
      <c r="O561" t="str">
        <f t="shared" si="76"/>
        <v/>
      </c>
      <c r="P561" t="str">
        <f t="shared" si="76"/>
        <v/>
      </c>
      <c r="Q561" t="str">
        <f t="shared" si="76"/>
        <v/>
      </c>
      <c r="R561" t="str">
        <f t="shared" si="76"/>
        <v/>
      </c>
      <c r="S561">
        <f ca="1">IF($B561=S$2,SUM($H561:$J561),"")</f>
        <v>3</v>
      </c>
      <c r="T561" t="str">
        <f t="shared" si="76"/>
        <v/>
      </c>
      <c r="U561" t="str">
        <f t="shared" si="76"/>
        <v/>
      </c>
      <c r="V561" t="str">
        <f t="shared" si="76"/>
        <v/>
      </c>
      <c r="W561" t="str">
        <f t="shared" si="76"/>
        <v/>
      </c>
      <c r="X561" t="str">
        <f t="shared" si="76"/>
        <v/>
      </c>
      <c r="Y561" t="str">
        <f t="shared" si="76"/>
        <v/>
      </c>
      <c r="Z561" t="str">
        <f t="shared" si="76"/>
        <v/>
      </c>
      <c r="AA561" t="str">
        <f t="shared" si="76"/>
        <v/>
      </c>
      <c r="AB561" t="str">
        <f t="shared" si="75"/>
        <v/>
      </c>
      <c r="AC561" t="str">
        <f t="shared" si="75"/>
        <v/>
      </c>
      <c r="AD561" t="str">
        <f t="shared" si="75"/>
        <v/>
      </c>
      <c r="AE561" t="str">
        <f t="shared" si="75"/>
        <v/>
      </c>
    </row>
    <row r="562" spans="1:31" x14ac:dyDescent="0.25">
      <c r="A562" s="1">
        <v>43968</v>
      </c>
      <c r="B562" t="s">
        <v>1</v>
      </c>
      <c r="C562" s="2">
        <v>0.3</v>
      </c>
      <c r="D562" s="2">
        <v>0.26</v>
      </c>
      <c r="F562" s="2">
        <f t="shared" ca="1" si="72"/>
        <v>0.33968131218838993</v>
      </c>
      <c r="L562" t="str">
        <f t="shared" si="76"/>
        <v/>
      </c>
      <c r="M562" t="str">
        <f t="shared" si="76"/>
        <v/>
      </c>
      <c r="N562" t="str">
        <f t="shared" si="76"/>
        <v/>
      </c>
      <c r="O562" t="str">
        <f t="shared" si="76"/>
        <v/>
      </c>
      <c r="P562" t="str">
        <f t="shared" si="76"/>
        <v/>
      </c>
      <c r="Q562" t="str">
        <f t="shared" si="76"/>
        <v/>
      </c>
      <c r="R562" t="str">
        <f t="shared" si="76"/>
        <v/>
      </c>
      <c r="S562" t="str">
        <f t="shared" si="76"/>
        <v/>
      </c>
      <c r="T562" t="str">
        <f t="shared" si="76"/>
        <v/>
      </c>
      <c r="U562" t="str">
        <f t="shared" si="76"/>
        <v/>
      </c>
      <c r="V562" t="str">
        <f t="shared" si="76"/>
        <v/>
      </c>
      <c r="W562" t="str">
        <f t="shared" si="76"/>
        <v/>
      </c>
      <c r="X562" t="str">
        <f t="shared" si="76"/>
        <v/>
      </c>
      <c r="Y562" t="str">
        <f t="shared" si="76"/>
        <v/>
      </c>
      <c r="Z562" t="str">
        <f t="shared" si="76"/>
        <v/>
      </c>
      <c r="AA562" t="str">
        <f t="shared" si="76"/>
        <v/>
      </c>
      <c r="AB562" t="str">
        <f t="shared" si="75"/>
        <v/>
      </c>
      <c r="AC562" t="str">
        <f t="shared" si="75"/>
        <v/>
      </c>
      <c r="AD562" t="str">
        <f t="shared" si="75"/>
        <v/>
      </c>
      <c r="AE562" t="str">
        <f t="shared" si="75"/>
        <v/>
      </c>
    </row>
    <row r="563" spans="1:31" x14ac:dyDescent="0.25">
      <c r="B563" t="s">
        <v>11</v>
      </c>
      <c r="F563" s="2">
        <f t="shared" ca="1" si="72"/>
        <v>6.1394271829189107E-2</v>
      </c>
      <c r="H563" t="str">
        <f ca="1">IF(F563&gt;(C564+D562),3,"")</f>
        <v/>
      </c>
      <c r="I563" t="str">
        <f ca="1">IF(AND(F563&gt;D562,F563&lt;(D562+C564)),1,"")</f>
        <v/>
      </c>
      <c r="J563">
        <f ca="1">IF(OR(F563=D562,F563&lt;D562),0,"")</f>
        <v>0</v>
      </c>
      <c r="L563" t="str">
        <f t="shared" si="76"/>
        <v/>
      </c>
      <c r="M563" t="str">
        <f t="shared" si="76"/>
        <v/>
      </c>
      <c r="N563" t="str">
        <f t="shared" si="76"/>
        <v/>
      </c>
      <c r="O563" t="str">
        <f t="shared" si="76"/>
        <v/>
      </c>
      <c r="P563" t="str">
        <f t="shared" si="76"/>
        <v/>
      </c>
      <c r="Q563" t="str">
        <f t="shared" si="76"/>
        <v/>
      </c>
      <c r="R563" t="str">
        <f t="shared" si="76"/>
        <v/>
      </c>
      <c r="S563" t="str">
        <f t="shared" si="76"/>
        <v/>
      </c>
      <c r="T563" t="str">
        <f t="shared" si="76"/>
        <v/>
      </c>
      <c r="U563" t="str">
        <f t="shared" si="76"/>
        <v/>
      </c>
      <c r="V563">
        <f ca="1">IF($B563=V$2,SUM($H563:$J563),"")</f>
        <v>0</v>
      </c>
      <c r="W563" t="str">
        <f t="shared" si="76"/>
        <v/>
      </c>
      <c r="X563" t="str">
        <f t="shared" si="76"/>
        <v/>
      </c>
      <c r="Y563" t="str">
        <f t="shared" si="76"/>
        <v/>
      </c>
      <c r="Z563" t="str">
        <f t="shared" si="76"/>
        <v/>
      </c>
      <c r="AA563" t="str">
        <f t="shared" si="76"/>
        <v/>
      </c>
      <c r="AB563" t="str">
        <f t="shared" si="75"/>
        <v/>
      </c>
      <c r="AC563" t="str">
        <f t="shared" si="75"/>
        <v/>
      </c>
      <c r="AD563" t="str">
        <f t="shared" si="75"/>
        <v/>
      </c>
      <c r="AE563" t="str">
        <f t="shared" si="75"/>
        <v/>
      </c>
    </row>
    <row r="564" spans="1:31" x14ac:dyDescent="0.25">
      <c r="B564" t="s">
        <v>1</v>
      </c>
      <c r="C564" s="2">
        <v>0.44</v>
      </c>
      <c r="F564" s="2">
        <f t="shared" ca="1" si="72"/>
        <v>0.94188049549523456</v>
      </c>
      <c r="L564" t="str">
        <f t="shared" si="76"/>
        <v/>
      </c>
      <c r="M564" t="str">
        <f t="shared" si="76"/>
        <v/>
      </c>
      <c r="N564" t="str">
        <f t="shared" si="76"/>
        <v/>
      </c>
      <c r="O564" t="str">
        <f t="shared" si="76"/>
        <v/>
      </c>
      <c r="P564" t="str">
        <f t="shared" si="76"/>
        <v/>
      </c>
      <c r="Q564" t="str">
        <f t="shared" si="76"/>
        <v/>
      </c>
      <c r="R564" t="str">
        <f t="shared" si="76"/>
        <v/>
      </c>
      <c r="S564" t="str">
        <f t="shared" si="76"/>
        <v/>
      </c>
      <c r="T564" t="str">
        <f t="shared" si="76"/>
        <v/>
      </c>
      <c r="U564" t="str">
        <f t="shared" si="76"/>
        <v/>
      </c>
      <c r="V564" t="str">
        <f t="shared" si="76"/>
        <v/>
      </c>
      <c r="W564" t="str">
        <f t="shared" si="76"/>
        <v/>
      </c>
      <c r="X564" t="str">
        <f t="shared" si="76"/>
        <v/>
      </c>
      <c r="Y564" t="str">
        <f t="shared" si="76"/>
        <v/>
      </c>
      <c r="Z564" t="str">
        <f t="shared" si="76"/>
        <v/>
      </c>
      <c r="AA564" t="str">
        <f t="shared" si="76"/>
        <v/>
      </c>
      <c r="AB564" t="str">
        <f t="shared" si="75"/>
        <v/>
      </c>
      <c r="AC564" t="str">
        <f t="shared" si="75"/>
        <v/>
      </c>
      <c r="AD564" t="str">
        <f t="shared" si="75"/>
        <v/>
      </c>
      <c r="AE564" t="str">
        <f t="shared" si="75"/>
        <v/>
      </c>
    </row>
    <row r="565" spans="1:31" x14ac:dyDescent="0.25">
      <c r="B565" t="s">
        <v>20</v>
      </c>
      <c r="F565" s="2">
        <f t="shared" ca="1" si="72"/>
        <v>0.67055317080336929</v>
      </c>
      <c r="H565">
        <f ca="1">IF(I565=J565,3,"")</f>
        <v>3</v>
      </c>
      <c r="I565" t="str">
        <f ca="1">IF(I563=1,1,"")</f>
        <v/>
      </c>
      <c r="J565" t="str">
        <f ca="1">IF(H563=3,0,"")</f>
        <v/>
      </c>
      <c r="L565" t="str">
        <f t="shared" si="76"/>
        <v/>
      </c>
      <c r="M565" t="str">
        <f t="shared" si="76"/>
        <v/>
      </c>
      <c r="N565" t="str">
        <f t="shared" si="76"/>
        <v/>
      </c>
      <c r="O565" t="str">
        <f t="shared" si="76"/>
        <v/>
      </c>
      <c r="P565" t="str">
        <f t="shared" si="76"/>
        <v/>
      </c>
      <c r="Q565">
        <f ca="1">IF($B565=Q$2,SUM($H565:$J565),"")</f>
        <v>3</v>
      </c>
      <c r="R565" t="str">
        <f t="shared" si="76"/>
        <v/>
      </c>
      <c r="S565" t="str">
        <f t="shared" si="76"/>
        <v/>
      </c>
      <c r="T565" t="str">
        <f t="shared" si="76"/>
        <v/>
      </c>
      <c r="U565" t="str">
        <f t="shared" si="76"/>
        <v/>
      </c>
      <c r="V565" t="str">
        <f t="shared" si="76"/>
        <v/>
      </c>
      <c r="W565" t="str">
        <f t="shared" si="76"/>
        <v/>
      </c>
      <c r="X565" t="str">
        <f t="shared" si="76"/>
        <v/>
      </c>
      <c r="Y565" t="str">
        <f t="shared" si="76"/>
        <v/>
      </c>
      <c r="Z565" t="str">
        <f t="shared" si="76"/>
        <v/>
      </c>
      <c r="AA565" t="str">
        <f t="shared" si="76"/>
        <v/>
      </c>
      <c r="AB565" t="str">
        <f t="shared" si="75"/>
        <v/>
      </c>
      <c r="AC565" t="str">
        <f t="shared" si="75"/>
        <v/>
      </c>
      <c r="AD565" t="str">
        <f t="shared" si="75"/>
        <v/>
      </c>
      <c r="AE565" t="str">
        <f t="shared" si="75"/>
        <v/>
      </c>
    </row>
    <row r="566" spans="1:31" x14ac:dyDescent="0.25">
      <c r="A566" s="1">
        <v>43968</v>
      </c>
      <c r="B566" t="s">
        <v>1</v>
      </c>
      <c r="C566" s="2">
        <v>0.46</v>
      </c>
      <c r="D566" s="2">
        <v>0.25</v>
      </c>
      <c r="F566" s="2">
        <f t="shared" ca="1" si="72"/>
        <v>0.3055536722301011</v>
      </c>
      <c r="L566" t="str">
        <f t="shared" si="76"/>
        <v/>
      </c>
      <c r="M566" t="str">
        <f t="shared" si="76"/>
        <v/>
      </c>
      <c r="N566" t="str">
        <f t="shared" si="76"/>
        <v/>
      </c>
      <c r="O566" t="str">
        <f t="shared" si="76"/>
        <v/>
      </c>
      <c r="P566" t="str">
        <f t="shared" si="76"/>
        <v/>
      </c>
      <c r="Q566" t="str">
        <f t="shared" si="76"/>
        <v/>
      </c>
      <c r="R566" t="str">
        <f t="shared" si="76"/>
        <v/>
      </c>
      <c r="S566" t="str">
        <f t="shared" si="76"/>
        <v/>
      </c>
      <c r="T566" t="str">
        <f t="shared" si="76"/>
        <v/>
      </c>
      <c r="U566" t="str">
        <f t="shared" si="76"/>
        <v/>
      </c>
      <c r="V566" t="str">
        <f t="shared" si="76"/>
        <v/>
      </c>
      <c r="W566" t="str">
        <f t="shared" si="76"/>
        <v/>
      </c>
      <c r="X566" t="str">
        <f t="shared" si="76"/>
        <v/>
      </c>
      <c r="Y566" t="str">
        <f t="shared" si="76"/>
        <v/>
      </c>
      <c r="Z566" t="str">
        <f t="shared" si="76"/>
        <v/>
      </c>
      <c r="AA566" t="str">
        <f t="shared" si="76"/>
        <v/>
      </c>
      <c r="AB566" t="str">
        <f t="shared" si="75"/>
        <v/>
      </c>
      <c r="AC566" t="str">
        <f t="shared" si="75"/>
        <v/>
      </c>
      <c r="AD566" t="str">
        <f t="shared" si="75"/>
        <v/>
      </c>
      <c r="AE566" t="str">
        <f t="shared" si="75"/>
        <v/>
      </c>
    </row>
    <row r="567" spans="1:31" x14ac:dyDescent="0.25">
      <c r="B567" t="s">
        <v>5</v>
      </c>
      <c r="F567" s="2">
        <f t="shared" ca="1" si="72"/>
        <v>0.89053154521822475</v>
      </c>
      <c r="H567">
        <f ca="1">IF(F567&gt;(C568+D566),3,"")</f>
        <v>3</v>
      </c>
      <c r="I567" t="str">
        <f ca="1">IF(AND(F567&gt;D566,F567&lt;(D566+C568)),1,"")</f>
        <v/>
      </c>
      <c r="J567" t="str">
        <f ca="1">IF(OR(F567=D566,F567&lt;D566),0,"")</f>
        <v/>
      </c>
      <c r="L567" t="str">
        <f t="shared" si="76"/>
        <v/>
      </c>
      <c r="M567" t="str">
        <f t="shared" si="76"/>
        <v/>
      </c>
      <c r="N567">
        <f ca="1">IF($B567=N$2,SUM($H567:$J567),"")</f>
        <v>3</v>
      </c>
      <c r="O567" t="str">
        <f t="shared" si="76"/>
        <v/>
      </c>
      <c r="P567" t="str">
        <f t="shared" si="76"/>
        <v/>
      </c>
      <c r="Q567" t="str">
        <f t="shared" si="76"/>
        <v/>
      </c>
      <c r="R567" t="str">
        <f t="shared" si="76"/>
        <v/>
      </c>
      <c r="S567" t="str">
        <f t="shared" si="76"/>
        <v/>
      </c>
      <c r="T567" t="str">
        <f t="shared" si="76"/>
        <v/>
      </c>
      <c r="U567" t="str">
        <f t="shared" si="76"/>
        <v/>
      </c>
      <c r="V567" t="str">
        <f t="shared" si="76"/>
        <v/>
      </c>
      <c r="W567" t="str">
        <f t="shared" si="76"/>
        <v/>
      </c>
      <c r="X567" t="str">
        <f t="shared" si="76"/>
        <v/>
      </c>
      <c r="Y567" t="str">
        <f t="shared" si="76"/>
        <v/>
      </c>
      <c r="Z567" t="str">
        <f t="shared" si="76"/>
        <v/>
      </c>
      <c r="AA567" t="str">
        <f t="shared" si="76"/>
        <v/>
      </c>
      <c r="AB567" t="str">
        <f t="shared" si="75"/>
        <v/>
      </c>
      <c r="AC567" t="str">
        <f t="shared" si="75"/>
        <v/>
      </c>
      <c r="AD567" t="str">
        <f t="shared" si="75"/>
        <v/>
      </c>
      <c r="AE567" t="str">
        <f t="shared" si="75"/>
        <v/>
      </c>
    </row>
    <row r="568" spans="1:31" x14ac:dyDescent="0.25">
      <c r="B568" t="s">
        <v>1</v>
      </c>
      <c r="C568" s="2">
        <v>0.28999999999999998</v>
      </c>
      <c r="F568" s="2">
        <f t="shared" ca="1" si="72"/>
        <v>0.25268651048707402</v>
      </c>
      <c r="L568" t="str">
        <f t="shared" si="76"/>
        <v/>
      </c>
      <c r="M568" t="str">
        <f t="shared" si="76"/>
        <v/>
      </c>
      <c r="N568" t="str">
        <f t="shared" si="76"/>
        <v/>
      </c>
      <c r="O568" t="str">
        <f t="shared" si="76"/>
        <v/>
      </c>
      <c r="P568" t="str">
        <f t="shared" si="76"/>
        <v/>
      </c>
      <c r="Q568" t="str">
        <f t="shared" si="76"/>
        <v/>
      </c>
      <c r="R568" t="str">
        <f t="shared" si="76"/>
        <v/>
      </c>
      <c r="S568" t="str">
        <f t="shared" si="76"/>
        <v/>
      </c>
      <c r="T568" t="str">
        <f t="shared" si="76"/>
        <v/>
      </c>
      <c r="U568" t="str">
        <f t="shared" si="76"/>
        <v/>
      </c>
      <c r="V568" t="str">
        <f t="shared" si="76"/>
        <v/>
      </c>
      <c r="W568" t="str">
        <f t="shared" si="76"/>
        <v/>
      </c>
      <c r="X568" t="str">
        <f t="shared" si="76"/>
        <v/>
      </c>
      <c r="Y568" t="str">
        <f t="shared" si="76"/>
        <v/>
      </c>
      <c r="Z568" t="str">
        <f t="shared" si="76"/>
        <v/>
      </c>
      <c r="AA568" t="str">
        <f t="shared" si="76"/>
        <v/>
      </c>
      <c r="AB568" t="str">
        <f t="shared" si="75"/>
        <v/>
      </c>
      <c r="AC568" t="str">
        <f t="shared" si="75"/>
        <v/>
      </c>
      <c r="AD568" t="str">
        <f t="shared" si="75"/>
        <v/>
      </c>
      <c r="AE568" t="str">
        <f t="shared" si="75"/>
        <v/>
      </c>
    </row>
    <row r="569" spans="1:31" x14ac:dyDescent="0.25">
      <c r="B569" t="s">
        <v>17</v>
      </c>
      <c r="F569" s="2">
        <f t="shared" ca="1" si="72"/>
        <v>0.73504659558395835</v>
      </c>
      <c r="H569" t="str">
        <f ca="1">IF(I569=J569,3,"")</f>
        <v/>
      </c>
      <c r="I569" t="str">
        <f ca="1">IF(I567=1,1,"")</f>
        <v/>
      </c>
      <c r="J569">
        <f ca="1">IF(H567=3,0,"")</f>
        <v>0</v>
      </c>
      <c r="L569" t="str">
        <f t="shared" si="76"/>
        <v/>
      </c>
      <c r="M569" t="str">
        <f t="shared" si="76"/>
        <v/>
      </c>
      <c r="N569" t="str">
        <f t="shared" si="76"/>
        <v/>
      </c>
      <c r="O569" t="str">
        <f t="shared" si="76"/>
        <v/>
      </c>
      <c r="P569">
        <f ca="1">IF($B569=P$2,SUM($H569:$J569),"")</f>
        <v>0</v>
      </c>
      <c r="Q569" t="str">
        <f t="shared" si="76"/>
        <v/>
      </c>
      <c r="R569" t="str">
        <f t="shared" si="76"/>
        <v/>
      </c>
      <c r="S569" t="str">
        <f t="shared" si="76"/>
        <v/>
      </c>
      <c r="T569" t="str">
        <f t="shared" si="76"/>
        <v/>
      </c>
      <c r="U569" t="str">
        <f t="shared" si="76"/>
        <v/>
      </c>
      <c r="V569" t="str">
        <f t="shared" si="76"/>
        <v/>
      </c>
      <c r="W569" t="str">
        <f t="shared" si="76"/>
        <v/>
      </c>
      <c r="X569" t="str">
        <f t="shared" si="76"/>
        <v/>
      </c>
      <c r="Y569" t="str">
        <f t="shared" si="76"/>
        <v/>
      </c>
      <c r="Z569" t="str">
        <f t="shared" si="76"/>
        <v/>
      </c>
      <c r="AA569" t="str">
        <f t="shared" si="76"/>
        <v/>
      </c>
      <c r="AB569" t="str">
        <f t="shared" si="75"/>
        <v/>
      </c>
      <c r="AC569" t="str">
        <f t="shared" si="75"/>
        <v/>
      </c>
      <c r="AD569" t="str">
        <f t="shared" si="75"/>
        <v/>
      </c>
      <c r="AE569" t="str">
        <f t="shared" si="75"/>
        <v/>
      </c>
    </row>
    <row r="570" spans="1:31" x14ac:dyDescent="0.25">
      <c r="L570" t="str">
        <f t="shared" si="76"/>
        <v/>
      </c>
      <c r="M570" t="str">
        <f t="shared" si="76"/>
        <v/>
      </c>
      <c r="N570" t="str">
        <f t="shared" si="76"/>
        <v/>
      </c>
      <c r="O570" t="str">
        <f t="shared" si="76"/>
        <v/>
      </c>
      <c r="P570" t="str">
        <f t="shared" si="76"/>
        <v/>
      </c>
      <c r="Q570" t="str">
        <f t="shared" si="76"/>
        <v/>
      </c>
      <c r="R570" t="str">
        <f t="shared" si="76"/>
        <v/>
      </c>
      <c r="S570" t="str">
        <f t="shared" si="76"/>
        <v/>
      </c>
      <c r="T570" t="str">
        <f t="shared" si="76"/>
        <v/>
      </c>
      <c r="U570" t="str">
        <f t="shared" si="76"/>
        <v/>
      </c>
      <c r="V570" t="str">
        <f t="shared" si="76"/>
        <v/>
      </c>
      <c r="W570" t="str">
        <f t="shared" si="76"/>
        <v/>
      </c>
      <c r="X570" t="str">
        <f t="shared" si="76"/>
        <v/>
      </c>
      <c r="Y570" t="str">
        <f t="shared" si="76"/>
        <v/>
      </c>
      <c r="Z570" t="str">
        <f t="shared" si="76"/>
        <v/>
      </c>
      <c r="AA570" t="str">
        <f t="shared" si="76"/>
        <v/>
      </c>
      <c r="AB570" t="str">
        <f t="shared" si="75"/>
        <v/>
      </c>
      <c r="AC570" t="str">
        <f t="shared" si="75"/>
        <v/>
      </c>
      <c r="AD570" t="str">
        <f t="shared" si="75"/>
        <v/>
      </c>
      <c r="AE570" t="str">
        <f t="shared" si="75"/>
        <v/>
      </c>
    </row>
    <row r="571" spans="1:31" x14ac:dyDescent="0.25">
      <c r="L571" t="str">
        <f t="shared" si="76"/>
        <v/>
      </c>
      <c r="M571" t="str">
        <f t="shared" si="76"/>
        <v/>
      </c>
      <c r="N571" t="str">
        <f t="shared" si="76"/>
        <v/>
      </c>
      <c r="O571" t="str">
        <f t="shared" si="76"/>
        <v/>
      </c>
      <c r="P571" t="str">
        <f t="shared" si="76"/>
        <v/>
      </c>
      <c r="Q571" t="str">
        <f t="shared" si="76"/>
        <v/>
      </c>
      <c r="R571" t="str">
        <f t="shared" si="76"/>
        <v/>
      </c>
      <c r="S571" t="str">
        <f t="shared" si="76"/>
        <v/>
      </c>
      <c r="T571" t="str">
        <f t="shared" si="76"/>
        <v/>
      </c>
      <c r="U571" t="str">
        <f t="shared" si="76"/>
        <v/>
      </c>
      <c r="V571" t="str">
        <f t="shared" si="76"/>
        <v/>
      </c>
      <c r="W571" t="str">
        <f t="shared" si="76"/>
        <v/>
      </c>
      <c r="X571" t="str">
        <f t="shared" si="76"/>
        <v/>
      </c>
      <c r="Y571" t="str">
        <f t="shared" si="76"/>
        <v/>
      </c>
      <c r="Z571" t="str">
        <f t="shared" si="76"/>
        <v/>
      </c>
      <c r="AA571" t="str">
        <f t="shared" si="76"/>
        <v/>
      </c>
      <c r="AB571" t="str">
        <f t="shared" si="75"/>
        <v/>
      </c>
      <c r="AC571" t="str">
        <f t="shared" si="75"/>
        <v/>
      </c>
      <c r="AD571" t="str">
        <f t="shared" si="75"/>
        <v/>
      </c>
      <c r="AE571" t="str">
        <f t="shared" si="75"/>
        <v/>
      </c>
    </row>
    <row r="572" spans="1:31" x14ac:dyDescent="0.25">
      <c r="L572" t="str">
        <f t="shared" si="76"/>
        <v/>
      </c>
      <c r="M572" t="str">
        <f t="shared" si="76"/>
        <v/>
      </c>
      <c r="N572" t="str">
        <f t="shared" si="76"/>
        <v/>
      </c>
      <c r="O572" t="str">
        <f t="shared" si="76"/>
        <v/>
      </c>
      <c r="P572" t="str">
        <f t="shared" si="76"/>
        <v/>
      </c>
      <c r="Q572" t="str">
        <f t="shared" si="76"/>
        <v/>
      </c>
      <c r="R572" t="str">
        <f t="shared" si="76"/>
        <v/>
      </c>
      <c r="S572" t="str">
        <f t="shared" si="76"/>
        <v/>
      </c>
      <c r="T572" t="str">
        <f t="shared" si="76"/>
        <v/>
      </c>
      <c r="U572" t="str">
        <f t="shared" si="76"/>
        <v/>
      </c>
      <c r="V572" t="str">
        <f t="shared" si="76"/>
        <v/>
      </c>
      <c r="W572" t="str">
        <f t="shared" si="76"/>
        <v/>
      </c>
      <c r="X572" t="str">
        <f t="shared" si="76"/>
        <v/>
      </c>
      <c r="Y572" t="str">
        <f t="shared" si="76"/>
        <v/>
      </c>
      <c r="Z572" t="str">
        <f t="shared" si="76"/>
        <v/>
      </c>
      <c r="AA572" t="str">
        <f t="shared" si="76"/>
        <v/>
      </c>
      <c r="AB572" t="str">
        <f t="shared" si="75"/>
        <v/>
      </c>
      <c r="AC572" t="str">
        <f t="shared" si="75"/>
        <v/>
      </c>
      <c r="AD572" t="str">
        <f t="shared" si="75"/>
        <v/>
      </c>
      <c r="AE572" t="str">
        <f t="shared" si="75"/>
        <v/>
      </c>
    </row>
    <row r="573" spans="1:31" x14ac:dyDescent="0.25">
      <c r="L573" t="str">
        <f t="shared" si="76"/>
        <v/>
      </c>
      <c r="M573" t="str">
        <f t="shared" si="76"/>
        <v/>
      </c>
      <c r="N573" t="str">
        <f t="shared" si="76"/>
        <v/>
      </c>
      <c r="O573" t="str">
        <f t="shared" si="76"/>
        <v/>
      </c>
      <c r="P573" t="str">
        <f t="shared" si="76"/>
        <v/>
      </c>
      <c r="Q573" t="str">
        <f t="shared" si="76"/>
        <v/>
      </c>
      <c r="R573" t="str">
        <f t="shared" si="76"/>
        <v/>
      </c>
      <c r="S573" t="str">
        <f t="shared" si="76"/>
        <v/>
      </c>
      <c r="T573" t="str">
        <f t="shared" si="76"/>
        <v/>
      </c>
      <c r="U573" t="str">
        <f t="shared" si="76"/>
        <v/>
      </c>
      <c r="V573" t="str">
        <f t="shared" si="76"/>
        <v/>
      </c>
      <c r="W573" t="str">
        <f t="shared" si="76"/>
        <v/>
      </c>
      <c r="X573" t="str">
        <f t="shared" si="76"/>
        <v/>
      </c>
      <c r="Y573" t="str">
        <f t="shared" si="76"/>
        <v/>
      </c>
      <c r="Z573" t="str">
        <f t="shared" si="76"/>
        <v/>
      </c>
      <c r="AA573" t="str">
        <f t="shared" si="76"/>
        <v/>
      </c>
      <c r="AB573" t="str">
        <f t="shared" si="75"/>
        <v/>
      </c>
      <c r="AC573" t="str">
        <f t="shared" si="75"/>
        <v/>
      </c>
      <c r="AD573" t="str">
        <f t="shared" si="75"/>
        <v/>
      </c>
      <c r="AE573" t="str">
        <f t="shared" si="75"/>
        <v/>
      </c>
    </row>
    <row r="574" spans="1:31" x14ac:dyDescent="0.25">
      <c r="L574" t="s">
        <v>3</v>
      </c>
      <c r="M574" t="s">
        <v>21</v>
      </c>
      <c r="N574" t="s">
        <v>5</v>
      </c>
      <c r="O574" t="s">
        <v>6</v>
      </c>
      <c r="P574" t="s">
        <v>17</v>
      </c>
      <c r="Q574" t="s">
        <v>20</v>
      </c>
      <c r="R574" t="s">
        <v>2</v>
      </c>
      <c r="S574" t="s">
        <v>12</v>
      </c>
      <c r="T574" t="s">
        <v>7</v>
      </c>
      <c r="U574" t="s">
        <v>19</v>
      </c>
      <c r="V574" t="s">
        <v>11</v>
      </c>
      <c r="W574" t="s">
        <v>14</v>
      </c>
      <c r="X574" t="s">
        <v>18</v>
      </c>
      <c r="Y574" t="s">
        <v>8</v>
      </c>
      <c r="Z574" t="s">
        <v>10</v>
      </c>
      <c r="AA574" t="s">
        <v>16</v>
      </c>
      <c r="AB574" t="s">
        <v>4</v>
      </c>
      <c r="AC574" t="s">
        <v>15</v>
      </c>
      <c r="AD574" t="s">
        <v>13</v>
      </c>
      <c r="AE574" t="s">
        <v>9</v>
      </c>
    </row>
    <row r="575" spans="1:31" x14ac:dyDescent="0.25">
      <c r="J575" t="s">
        <v>25</v>
      </c>
      <c r="L575">
        <v>64</v>
      </c>
      <c r="M575">
        <v>51</v>
      </c>
      <c r="N575">
        <v>48</v>
      </c>
      <c r="O575">
        <v>40</v>
      </c>
      <c r="P575">
        <v>34</v>
      </c>
      <c r="Q575">
        <v>34</v>
      </c>
      <c r="R575">
        <v>34</v>
      </c>
      <c r="S575">
        <v>33</v>
      </c>
      <c r="T575">
        <v>31</v>
      </c>
      <c r="U575">
        <v>30</v>
      </c>
      <c r="V575">
        <v>30</v>
      </c>
      <c r="W575">
        <v>30</v>
      </c>
      <c r="X575">
        <v>30</v>
      </c>
      <c r="Y575">
        <v>30</v>
      </c>
      <c r="Z575">
        <v>25</v>
      </c>
      <c r="AA575">
        <v>25</v>
      </c>
      <c r="AB575">
        <v>23</v>
      </c>
      <c r="AC575">
        <v>23</v>
      </c>
      <c r="AD575">
        <v>23</v>
      </c>
      <c r="AE575">
        <v>17</v>
      </c>
    </row>
    <row r="576" spans="1:31" x14ac:dyDescent="0.25">
      <c r="J576" t="s">
        <v>26</v>
      </c>
      <c r="L576">
        <f t="shared" ref="L576:AE576" ca="1" si="77">SUM(L3:L569)</f>
        <v>33</v>
      </c>
      <c r="M576">
        <f t="shared" ca="1" si="77"/>
        <v>27</v>
      </c>
      <c r="N576">
        <f t="shared" ca="1" si="77"/>
        <v>25</v>
      </c>
      <c r="O576">
        <f t="shared" ca="1" si="77"/>
        <v>28</v>
      </c>
      <c r="P576">
        <f t="shared" ca="1" si="77"/>
        <v>9</v>
      </c>
      <c r="Q576">
        <f t="shared" ca="1" si="77"/>
        <v>15</v>
      </c>
      <c r="R576">
        <f t="shared" ca="1" si="77"/>
        <v>16</v>
      </c>
      <c r="S576">
        <f t="shared" ca="1" si="77"/>
        <v>23</v>
      </c>
      <c r="T576">
        <f t="shared" ca="1" si="77"/>
        <v>21</v>
      </c>
      <c r="U576">
        <f t="shared" ca="1" si="77"/>
        <v>15</v>
      </c>
      <c r="V576">
        <f t="shared" ca="1" si="77"/>
        <v>16</v>
      </c>
      <c r="W576">
        <f t="shared" ca="1" si="77"/>
        <v>22</v>
      </c>
      <c r="X576">
        <f t="shared" ca="1" si="77"/>
        <v>12</v>
      </c>
      <c r="Y576">
        <f t="shared" ca="1" si="77"/>
        <v>15</v>
      </c>
      <c r="Z576">
        <f t="shared" ca="1" si="77"/>
        <v>25</v>
      </c>
      <c r="AA576">
        <f t="shared" ca="1" si="77"/>
        <v>19</v>
      </c>
      <c r="AB576">
        <f t="shared" ca="1" si="77"/>
        <v>7</v>
      </c>
      <c r="AC576">
        <f t="shared" ca="1" si="77"/>
        <v>17</v>
      </c>
      <c r="AD576">
        <f t="shared" ca="1" si="77"/>
        <v>20</v>
      </c>
      <c r="AE576">
        <f t="shared" ca="1" si="77"/>
        <v>14</v>
      </c>
    </row>
    <row r="577" spans="10:31" x14ac:dyDescent="0.25">
      <c r="J577" t="s">
        <v>27</v>
      </c>
      <c r="L577">
        <f t="shared" ref="L577:AE577" ca="1" si="78">SUM(L575:L576)</f>
        <v>97</v>
      </c>
      <c r="M577">
        <f t="shared" ca="1" si="78"/>
        <v>78</v>
      </c>
      <c r="N577">
        <f t="shared" ca="1" si="78"/>
        <v>73</v>
      </c>
      <c r="O577">
        <f t="shared" ca="1" si="78"/>
        <v>68</v>
      </c>
      <c r="P577">
        <f t="shared" ca="1" si="78"/>
        <v>43</v>
      </c>
      <c r="Q577">
        <f t="shared" ca="1" si="78"/>
        <v>49</v>
      </c>
      <c r="R577">
        <f t="shared" ca="1" si="78"/>
        <v>50</v>
      </c>
      <c r="S577">
        <f t="shared" ca="1" si="78"/>
        <v>56</v>
      </c>
      <c r="T577">
        <f t="shared" ca="1" si="78"/>
        <v>52</v>
      </c>
      <c r="U577">
        <f t="shared" ca="1" si="78"/>
        <v>45</v>
      </c>
      <c r="V577">
        <f t="shared" ca="1" si="78"/>
        <v>46</v>
      </c>
      <c r="W577">
        <f t="shared" ca="1" si="78"/>
        <v>52</v>
      </c>
      <c r="X577">
        <f t="shared" ca="1" si="78"/>
        <v>42</v>
      </c>
      <c r="Y577">
        <f t="shared" ca="1" si="78"/>
        <v>45</v>
      </c>
      <c r="Z577">
        <f t="shared" ca="1" si="78"/>
        <v>50</v>
      </c>
      <c r="AA577">
        <f t="shared" ca="1" si="78"/>
        <v>44</v>
      </c>
      <c r="AB577">
        <f t="shared" ca="1" si="78"/>
        <v>30</v>
      </c>
      <c r="AC577">
        <f t="shared" ca="1" si="78"/>
        <v>40</v>
      </c>
      <c r="AD577">
        <f t="shared" ca="1" si="78"/>
        <v>43</v>
      </c>
      <c r="AE577">
        <f t="shared" ca="1" si="78"/>
        <v>31</v>
      </c>
    </row>
    <row r="578" spans="10:31" x14ac:dyDescent="0.25">
      <c r="L578" t="str">
        <f t="shared" ref="L578:AA583" si="79">IF($B578=L$2,SUM($H578:$J578),"")</f>
        <v/>
      </c>
      <c r="M578" t="str">
        <f t="shared" si="79"/>
        <v/>
      </c>
      <c r="N578" t="str">
        <f t="shared" si="79"/>
        <v/>
      </c>
      <c r="O578" t="str">
        <f t="shared" si="79"/>
        <v/>
      </c>
      <c r="P578" t="str">
        <f t="shared" si="79"/>
        <v/>
      </c>
      <c r="Q578" t="str">
        <f t="shared" si="79"/>
        <v/>
      </c>
      <c r="R578" t="str">
        <f t="shared" si="79"/>
        <v/>
      </c>
      <c r="S578" t="str">
        <f t="shared" si="79"/>
        <v/>
      </c>
      <c r="T578" t="str">
        <f t="shared" si="79"/>
        <v/>
      </c>
      <c r="U578" t="str">
        <f t="shared" si="79"/>
        <v/>
      </c>
      <c r="V578" t="str">
        <f t="shared" si="79"/>
        <v/>
      </c>
      <c r="W578" t="str">
        <f t="shared" si="79"/>
        <v/>
      </c>
      <c r="X578" t="str">
        <f t="shared" si="79"/>
        <v/>
      </c>
      <c r="Y578" t="str">
        <f t="shared" si="79"/>
        <v/>
      </c>
      <c r="Z578" t="str">
        <f t="shared" si="79"/>
        <v/>
      </c>
      <c r="AA578" t="str">
        <f t="shared" si="79"/>
        <v/>
      </c>
      <c r="AB578" t="str">
        <f t="shared" si="75"/>
        <v/>
      </c>
      <c r="AC578" t="str">
        <f t="shared" si="75"/>
        <v/>
      </c>
      <c r="AD578" t="str">
        <f t="shared" si="75"/>
        <v/>
      </c>
      <c r="AE578" t="str">
        <f t="shared" si="75"/>
        <v/>
      </c>
    </row>
    <row r="579" spans="10:31" x14ac:dyDescent="0.25">
      <c r="L579" t="str">
        <f t="shared" si="79"/>
        <v/>
      </c>
      <c r="M579" t="str">
        <f t="shared" si="79"/>
        <v/>
      </c>
      <c r="N579" t="str">
        <f t="shared" si="79"/>
        <v/>
      </c>
      <c r="O579" t="str">
        <f t="shared" si="79"/>
        <v/>
      </c>
      <c r="P579" t="str">
        <f t="shared" si="79"/>
        <v/>
      </c>
      <c r="Q579" t="str">
        <f t="shared" si="79"/>
        <v/>
      </c>
      <c r="R579" t="str">
        <f t="shared" si="79"/>
        <v/>
      </c>
      <c r="S579" t="str">
        <f t="shared" si="79"/>
        <v/>
      </c>
      <c r="T579" t="str">
        <f t="shared" si="79"/>
        <v/>
      </c>
      <c r="U579" t="str">
        <f t="shared" si="79"/>
        <v/>
      </c>
      <c r="V579" t="str">
        <f t="shared" si="79"/>
        <v/>
      </c>
      <c r="W579" t="str">
        <f t="shared" si="79"/>
        <v/>
      </c>
      <c r="X579" t="str">
        <f t="shared" si="79"/>
        <v/>
      </c>
      <c r="Y579" t="str">
        <f t="shared" si="79"/>
        <v/>
      </c>
      <c r="Z579" t="str">
        <f t="shared" si="79"/>
        <v/>
      </c>
      <c r="AA579" t="str">
        <f t="shared" si="79"/>
        <v/>
      </c>
      <c r="AB579" t="str">
        <f t="shared" si="75"/>
        <v/>
      </c>
      <c r="AC579" t="str">
        <f t="shared" si="75"/>
        <v/>
      </c>
      <c r="AD579" t="str">
        <f t="shared" si="75"/>
        <v/>
      </c>
      <c r="AE579" t="str">
        <f t="shared" si="75"/>
        <v/>
      </c>
    </row>
    <row r="580" spans="10:31" x14ac:dyDescent="0.25">
      <c r="AC580" t="str">
        <f ca="1">IF(Trials!$C4=AC$2,SUM($H580:$J580),"")</f>
        <v/>
      </c>
      <c r="AD580" t="str">
        <f ca="1">IF(Trials!$C4=AD$2,SUM($H580:$J580),"")</f>
        <v/>
      </c>
      <c r="AE580" t="str">
        <f ca="1">IF(Trials!$C4=AE$2,SUM($H580:$J580),"")</f>
        <v/>
      </c>
    </row>
    <row r="581" spans="10:31" x14ac:dyDescent="0.25">
      <c r="L581" t="str">
        <f t="shared" si="79"/>
        <v/>
      </c>
      <c r="M581" t="str">
        <f t="shared" si="79"/>
        <v/>
      </c>
      <c r="N581" t="str">
        <f t="shared" si="79"/>
        <v/>
      </c>
      <c r="O581" t="str">
        <f t="shared" si="79"/>
        <v/>
      </c>
      <c r="P581" t="str">
        <f t="shared" si="79"/>
        <v/>
      </c>
      <c r="Q581" t="str">
        <f t="shared" si="79"/>
        <v/>
      </c>
      <c r="R581" t="str">
        <f t="shared" si="79"/>
        <v/>
      </c>
      <c r="S581" t="str">
        <f t="shared" si="79"/>
        <v/>
      </c>
      <c r="T581" t="str">
        <f t="shared" si="79"/>
        <v/>
      </c>
      <c r="U581" t="str">
        <f t="shared" si="79"/>
        <v/>
      </c>
      <c r="V581" t="str">
        <f t="shared" si="79"/>
        <v/>
      </c>
      <c r="W581" t="str">
        <f t="shared" si="79"/>
        <v/>
      </c>
      <c r="X581" t="str">
        <f t="shared" si="79"/>
        <v/>
      </c>
      <c r="Y581" t="str">
        <f t="shared" si="79"/>
        <v/>
      </c>
      <c r="Z581" t="str">
        <f t="shared" si="79"/>
        <v/>
      </c>
      <c r="AA581" t="str">
        <f t="shared" si="79"/>
        <v/>
      </c>
      <c r="AB581" t="str">
        <f t="shared" si="75"/>
        <v/>
      </c>
      <c r="AC581" t="str">
        <f t="shared" si="75"/>
        <v/>
      </c>
      <c r="AD581" t="str">
        <f t="shared" si="75"/>
        <v/>
      </c>
      <c r="AE581" t="str">
        <f t="shared" si="75"/>
        <v/>
      </c>
    </row>
    <row r="582" spans="10:31" x14ac:dyDescent="0.25">
      <c r="L582" t="str">
        <f t="shared" si="79"/>
        <v/>
      </c>
      <c r="M582" t="str">
        <f t="shared" si="79"/>
        <v/>
      </c>
      <c r="N582" t="str">
        <f t="shared" si="79"/>
        <v/>
      </c>
      <c r="O582" t="str">
        <f t="shared" si="79"/>
        <v/>
      </c>
      <c r="P582" t="str">
        <f t="shared" si="79"/>
        <v/>
      </c>
      <c r="Q582" t="str">
        <f t="shared" si="79"/>
        <v/>
      </c>
      <c r="R582" t="str">
        <f t="shared" si="79"/>
        <v/>
      </c>
      <c r="S582" t="str">
        <f t="shared" si="79"/>
        <v/>
      </c>
      <c r="T582" t="str">
        <f t="shared" si="79"/>
        <v/>
      </c>
      <c r="U582" t="str">
        <f t="shared" si="79"/>
        <v/>
      </c>
      <c r="V582" t="str">
        <f t="shared" si="79"/>
        <v/>
      </c>
      <c r="W582" t="str">
        <f t="shared" si="79"/>
        <v/>
      </c>
      <c r="X582" t="str">
        <f t="shared" si="79"/>
        <v/>
      </c>
      <c r="Y582" t="str">
        <f t="shared" si="79"/>
        <v/>
      </c>
      <c r="Z582" t="str">
        <f t="shared" si="79"/>
        <v/>
      </c>
      <c r="AA582" t="str">
        <f t="shared" si="79"/>
        <v/>
      </c>
      <c r="AB582" t="str">
        <f t="shared" si="75"/>
        <v/>
      </c>
      <c r="AC582" t="str">
        <f t="shared" si="75"/>
        <v/>
      </c>
      <c r="AD582" t="str">
        <f t="shared" si="75"/>
        <v/>
      </c>
      <c r="AE582" t="str">
        <f t="shared" si="75"/>
        <v/>
      </c>
    </row>
    <row r="583" spans="10:31" x14ac:dyDescent="0.25">
      <c r="L583" t="str">
        <f t="shared" si="79"/>
        <v/>
      </c>
      <c r="M583" t="str">
        <f t="shared" si="79"/>
        <v/>
      </c>
      <c r="N583" t="str">
        <f t="shared" si="79"/>
        <v/>
      </c>
      <c r="O583" t="str">
        <f t="shared" si="79"/>
        <v/>
      </c>
      <c r="P583" t="str">
        <f t="shared" si="79"/>
        <v/>
      </c>
      <c r="Q583" t="str">
        <f t="shared" si="79"/>
        <v/>
      </c>
      <c r="R583" t="str">
        <f t="shared" si="79"/>
        <v/>
      </c>
      <c r="S583" t="str">
        <f t="shared" si="79"/>
        <v/>
      </c>
      <c r="T583" t="str">
        <f t="shared" si="79"/>
        <v/>
      </c>
      <c r="U583" t="str">
        <f t="shared" si="79"/>
        <v/>
      </c>
      <c r="V583" t="str">
        <f t="shared" si="79"/>
        <v/>
      </c>
      <c r="W583" t="str">
        <f t="shared" si="79"/>
        <v/>
      </c>
      <c r="X583" t="str">
        <f t="shared" si="79"/>
        <v/>
      </c>
      <c r="Y583" t="str">
        <f t="shared" si="79"/>
        <v/>
      </c>
      <c r="Z583" t="str">
        <f t="shared" si="79"/>
        <v/>
      </c>
      <c r="AA583" t="str">
        <f t="shared" si="79"/>
        <v/>
      </c>
      <c r="AB583" t="str">
        <f t="shared" si="75"/>
        <v/>
      </c>
      <c r="AC583" t="str">
        <f t="shared" si="75"/>
        <v/>
      </c>
      <c r="AD583" t="str">
        <f t="shared" si="75"/>
        <v/>
      </c>
      <c r="AE583" t="str">
        <f t="shared" si="75"/>
        <v/>
      </c>
    </row>
    <row r="610" spans="12:31" x14ac:dyDescent="0.25">
      <c r="L610" t="str">
        <f t="shared" ref="L610:AA617" si="80">IF($B610=L$2,SUM($H610:$J610),"")</f>
        <v/>
      </c>
      <c r="M610" t="str">
        <f t="shared" si="80"/>
        <v/>
      </c>
      <c r="N610" t="str">
        <f t="shared" si="80"/>
        <v/>
      </c>
      <c r="O610" t="str">
        <f t="shared" si="80"/>
        <v/>
      </c>
      <c r="P610" t="str">
        <f t="shared" si="80"/>
        <v/>
      </c>
      <c r="Q610" t="str">
        <f t="shared" si="80"/>
        <v/>
      </c>
      <c r="R610" t="str">
        <f t="shared" si="80"/>
        <v/>
      </c>
      <c r="S610" t="str">
        <f t="shared" si="80"/>
        <v/>
      </c>
      <c r="T610" t="str">
        <f t="shared" si="80"/>
        <v/>
      </c>
      <c r="U610" t="str">
        <f t="shared" si="80"/>
        <v/>
      </c>
      <c r="V610" t="str">
        <f t="shared" si="80"/>
        <v/>
      </c>
      <c r="W610" t="str">
        <f t="shared" si="80"/>
        <v/>
      </c>
      <c r="X610" t="str">
        <f t="shared" si="80"/>
        <v/>
      </c>
      <c r="Y610" t="str">
        <f t="shared" si="80"/>
        <v/>
      </c>
      <c r="Z610" t="str">
        <f t="shared" si="80"/>
        <v/>
      </c>
      <c r="AA610" t="str">
        <f t="shared" si="80"/>
        <v/>
      </c>
      <c r="AB610" t="str">
        <f t="shared" ref="AB610:AE662" si="81">IF($B610=AB$2,SUM($H610:$J610),"")</f>
        <v/>
      </c>
      <c r="AC610" t="str">
        <f t="shared" si="81"/>
        <v/>
      </c>
      <c r="AD610" t="str">
        <f t="shared" si="81"/>
        <v/>
      </c>
      <c r="AE610" t="str">
        <f t="shared" si="81"/>
        <v/>
      </c>
    </row>
    <row r="611" spans="12:31" x14ac:dyDescent="0.25">
      <c r="L611" t="str">
        <f t="shared" si="80"/>
        <v/>
      </c>
      <c r="M611" t="str">
        <f t="shared" si="80"/>
        <v/>
      </c>
      <c r="N611" t="str">
        <f t="shared" si="80"/>
        <v/>
      </c>
      <c r="O611" t="str">
        <f t="shared" si="80"/>
        <v/>
      </c>
      <c r="P611" t="str">
        <f t="shared" si="80"/>
        <v/>
      </c>
      <c r="Q611" t="str">
        <f t="shared" si="80"/>
        <v/>
      </c>
      <c r="R611" t="str">
        <f t="shared" si="80"/>
        <v/>
      </c>
      <c r="S611" t="str">
        <f t="shared" si="80"/>
        <v/>
      </c>
      <c r="T611" t="str">
        <f t="shared" si="80"/>
        <v/>
      </c>
      <c r="U611" t="str">
        <f t="shared" si="80"/>
        <v/>
      </c>
      <c r="V611" t="str">
        <f t="shared" si="80"/>
        <v/>
      </c>
      <c r="W611" t="str">
        <f t="shared" si="80"/>
        <v/>
      </c>
      <c r="X611" t="str">
        <f t="shared" si="80"/>
        <v/>
      </c>
      <c r="Y611" t="str">
        <f t="shared" si="80"/>
        <v/>
      </c>
      <c r="Z611" t="str">
        <f t="shared" si="80"/>
        <v/>
      </c>
      <c r="AA611" t="str">
        <f t="shared" si="80"/>
        <v/>
      </c>
      <c r="AB611" t="str">
        <f t="shared" si="81"/>
        <v/>
      </c>
      <c r="AC611" t="str">
        <f t="shared" si="81"/>
        <v/>
      </c>
      <c r="AD611" t="str">
        <f t="shared" si="81"/>
        <v/>
      </c>
      <c r="AE611" t="str">
        <f t="shared" si="81"/>
        <v/>
      </c>
    </row>
    <row r="612" spans="12:31" x14ac:dyDescent="0.25">
      <c r="L612" t="str">
        <f t="shared" si="80"/>
        <v/>
      </c>
      <c r="M612" t="str">
        <f t="shared" si="80"/>
        <v/>
      </c>
      <c r="N612" t="str">
        <f t="shared" si="80"/>
        <v/>
      </c>
      <c r="O612" t="str">
        <f t="shared" si="80"/>
        <v/>
      </c>
      <c r="P612" t="str">
        <f t="shared" si="80"/>
        <v/>
      </c>
      <c r="Q612" t="str">
        <f t="shared" si="80"/>
        <v/>
      </c>
      <c r="R612" t="str">
        <f t="shared" si="80"/>
        <v/>
      </c>
      <c r="S612" t="str">
        <f t="shared" si="80"/>
        <v/>
      </c>
      <c r="T612" t="str">
        <f t="shared" si="80"/>
        <v/>
      </c>
      <c r="U612" t="str">
        <f t="shared" si="80"/>
        <v/>
      </c>
      <c r="V612" t="str">
        <f t="shared" si="80"/>
        <v/>
      </c>
      <c r="W612" t="str">
        <f t="shared" si="80"/>
        <v/>
      </c>
      <c r="X612" t="str">
        <f t="shared" si="80"/>
        <v/>
      </c>
      <c r="Y612" t="str">
        <f t="shared" si="80"/>
        <v/>
      </c>
      <c r="Z612" t="str">
        <f t="shared" si="80"/>
        <v/>
      </c>
      <c r="AA612" t="str">
        <f t="shared" si="80"/>
        <v/>
      </c>
      <c r="AB612" t="str">
        <f t="shared" si="81"/>
        <v/>
      </c>
      <c r="AC612" t="str">
        <f t="shared" si="81"/>
        <v/>
      </c>
      <c r="AD612" t="str">
        <f t="shared" si="81"/>
        <v/>
      </c>
      <c r="AE612" t="str">
        <f t="shared" si="81"/>
        <v/>
      </c>
    </row>
    <row r="613" spans="12:31" x14ac:dyDescent="0.25">
      <c r="L613" t="str">
        <f t="shared" si="80"/>
        <v/>
      </c>
      <c r="M613" t="str">
        <f t="shared" si="80"/>
        <v/>
      </c>
      <c r="N613" t="str">
        <f t="shared" si="80"/>
        <v/>
      </c>
      <c r="O613" t="str">
        <f t="shared" si="80"/>
        <v/>
      </c>
      <c r="P613" t="str">
        <f t="shared" si="80"/>
        <v/>
      </c>
      <c r="Q613" t="str">
        <f t="shared" si="80"/>
        <v/>
      </c>
      <c r="R613" t="str">
        <f t="shared" si="80"/>
        <v/>
      </c>
      <c r="S613" t="str">
        <f t="shared" si="80"/>
        <v/>
      </c>
      <c r="T613" t="str">
        <f t="shared" si="80"/>
        <v/>
      </c>
      <c r="U613" t="str">
        <f t="shared" si="80"/>
        <v/>
      </c>
      <c r="V613" t="str">
        <f t="shared" si="80"/>
        <v/>
      </c>
      <c r="W613" t="str">
        <f t="shared" si="80"/>
        <v/>
      </c>
      <c r="X613" t="str">
        <f t="shared" si="80"/>
        <v/>
      </c>
      <c r="Y613" t="str">
        <f t="shared" si="80"/>
        <v/>
      </c>
      <c r="Z613" t="str">
        <f t="shared" si="80"/>
        <v/>
      </c>
      <c r="AA613" t="str">
        <f t="shared" si="80"/>
        <v/>
      </c>
      <c r="AB613" t="str">
        <f t="shared" si="81"/>
        <v/>
      </c>
      <c r="AC613" t="str">
        <f t="shared" si="81"/>
        <v/>
      </c>
      <c r="AD613" t="str">
        <f t="shared" si="81"/>
        <v/>
      </c>
      <c r="AE613" t="str">
        <f t="shared" si="81"/>
        <v/>
      </c>
    </row>
    <row r="614" spans="12:31" x14ac:dyDescent="0.25">
      <c r="L614" t="str">
        <f t="shared" si="80"/>
        <v/>
      </c>
      <c r="M614" t="str">
        <f t="shared" si="80"/>
        <v/>
      </c>
      <c r="N614" t="str">
        <f t="shared" si="80"/>
        <v/>
      </c>
      <c r="O614" t="str">
        <f t="shared" si="80"/>
        <v/>
      </c>
      <c r="P614" t="str">
        <f t="shared" si="80"/>
        <v/>
      </c>
      <c r="Q614" t="str">
        <f t="shared" si="80"/>
        <v/>
      </c>
      <c r="R614" t="str">
        <f t="shared" si="80"/>
        <v/>
      </c>
      <c r="S614" t="str">
        <f t="shared" si="80"/>
        <v/>
      </c>
      <c r="T614" t="str">
        <f t="shared" si="80"/>
        <v/>
      </c>
      <c r="U614" t="str">
        <f t="shared" si="80"/>
        <v/>
      </c>
      <c r="V614" t="str">
        <f t="shared" si="80"/>
        <v/>
      </c>
      <c r="W614" t="str">
        <f t="shared" si="80"/>
        <v/>
      </c>
      <c r="X614" t="str">
        <f t="shared" si="80"/>
        <v/>
      </c>
      <c r="Y614" t="str">
        <f t="shared" si="80"/>
        <v/>
      </c>
      <c r="Z614" t="str">
        <f t="shared" si="80"/>
        <v/>
      </c>
      <c r="AA614" t="str">
        <f t="shared" si="80"/>
        <v/>
      </c>
      <c r="AB614" t="str">
        <f t="shared" si="81"/>
        <v/>
      </c>
      <c r="AC614" t="str">
        <f t="shared" si="81"/>
        <v/>
      </c>
      <c r="AD614" t="str">
        <f t="shared" si="81"/>
        <v/>
      </c>
      <c r="AE614" t="str">
        <f t="shared" si="81"/>
        <v/>
      </c>
    </row>
    <row r="615" spans="12:31" x14ac:dyDescent="0.25">
      <c r="L615" t="str">
        <f t="shared" si="80"/>
        <v/>
      </c>
      <c r="M615" t="str">
        <f t="shared" si="80"/>
        <v/>
      </c>
      <c r="N615" t="str">
        <f t="shared" si="80"/>
        <v/>
      </c>
      <c r="O615" t="str">
        <f t="shared" si="80"/>
        <v/>
      </c>
      <c r="P615" t="str">
        <f t="shared" si="80"/>
        <v/>
      </c>
      <c r="Q615" t="str">
        <f t="shared" si="80"/>
        <v/>
      </c>
      <c r="R615" t="str">
        <f t="shared" si="80"/>
        <v/>
      </c>
      <c r="S615" t="str">
        <f t="shared" si="80"/>
        <v/>
      </c>
      <c r="T615" t="str">
        <f t="shared" si="80"/>
        <v/>
      </c>
      <c r="U615" t="str">
        <f t="shared" si="80"/>
        <v/>
      </c>
      <c r="V615" t="str">
        <f t="shared" si="80"/>
        <v/>
      </c>
      <c r="W615" t="str">
        <f t="shared" si="80"/>
        <v/>
      </c>
      <c r="X615" t="str">
        <f t="shared" si="80"/>
        <v/>
      </c>
      <c r="Y615" t="str">
        <f t="shared" si="80"/>
        <v/>
      </c>
      <c r="Z615" t="str">
        <f t="shared" si="80"/>
        <v/>
      </c>
      <c r="AA615" t="str">
        <f t="shared" si="80"/>
        <v/>
      </c>
      <c r="AB615" t="str">
        <f t="shared" si="81"/>
        <v/>
      </c>
      <c r="AC615" t="str">
        <f t="shared" si="81"/>
        <v/>
      </c>
      <c r="AD615" t="str">
        <f t="shared" si="81"/>
        <v/>
      </c>
      <c r="AE615" t="str">
        <f t="shared" si="81"/>
        <v/>
      </c>
    </row>
    <row r="616" spans="12:31" x14ac:dyDescent="0.25">
      <c r="L616" t="str">
        <f t="shared" si="80"/>
        <v/>
      </c>
      <c r="M616" t="str">
        <f t="shared" si="80"/>
        <v/>
      </c>
      <c r="N616" t="str">
        <f t="shared" si="80"/>
        <v/>
      </c>
      <c r="O616" t="str">
        <f t="shared" si="80"/>
        <v/>
      </c>
      <c r="P616" t="str">
        <f t="shared" si="80"/>
        <v/>
      </c>
      <c r="Q616" t="str">
        <f t="shared" si="80"/>
        <v/>
      </c>
      <c r="R616" t="str">
        <f t="shared" si="80"/>
        <v/>
      </c>
      <c r="S616" t="str">
        <f t="shared" si="80"/>
        <v/>
      </c>
      <c r="T616" t="str">
        <f t="shared" si="80"/>
        <v/>
      </c>
      <c r="U616" t="str">
        <f t="shared" si="80"/>
        <v/>
      </c>
      <c r="V616" t="str">
        <f t="shared" si="80"/>
        <v/>
      </c>
      <c r="W616" t="str">
        <f t="shared" si="80"/>
        <v/>
      </c>
      <c r="X616" t="str">
        <f t="shared" si="80"/>
        <v/>
      </c>
      <c r="Y616" t="str">
        <f t="shared" si="80"/>
        <v/>
      </c>
      <c r="Z616" t="str">
        <f t="shared" si="80"/>
        <v/>
      </c>
      <c r="AA616" t="str">
        <f t="shared" si="80"/>
        <v/>
      </c>
      <c r="AB616" t="str">
        <f t="shared" si="81"/>
        <v/>
      </c>
      <c r="AC616" t="str">
        <f t="shared" si="81"/>
        <v/>
      </c>
      <c r="AD616" t="str">
        <f t="shared" si="81"/>
        <v/>
      </c>
      <c r="AE616" t="str">
        <f t="shared" si="81"/>
        <v/>
      </c>
    </row>
    <row r="617" spans="12:31" x14ac:dyDescent="0.25">
      <c r="L617" t="str">
        <f t="shared" si="80"/>
        <v/>
      </c>
      <c r="M617" t="str">
        <f t="shared" si="80"/>
        <v/>
      </c>
      <c r="N617" t="str">
        <f t="shared" si="80"/>
        <v/>
      </c>
      <c r="O617" t="str">
        <f t="shared" si="80"/>
        <v/>
      </c>
      <c r="P617" t="str">
        <f t="shared" si="80"/>
        <v/>
      </c>
      <c r="Q617" t="str">
        <f t="shared" si="80"/>
        <v/>
      </c>
      <c r="R617" t="str">
        <f t="shared" si="80"/>
        <v/>
      </c>
      <c r="S617" t="str">
        <f t="shared" si="80"/>
        <v/>
      </c>
      <c r="T617" t="str">
        <f t="shared" si="80"/>
        <v/>
      </c>
      <c r="U617" t="str">
        <f t="shared" si="80"/>
        <v/>
      </c>
      <c r="V617" t="str">
        <f t="shared" si="80"/>
        <v/>
      </c>
      <c r="W617" t="str">
        <f t="shared" si="80"/>
        <v/>
      </c>
      <c r="X617" t="str">
        <f t="shared" si="80"/>
        <v/>
      </c>
      <c r="Y617" t="str">
        <f t="shared" si="80"/>
        <v/>
      </c>
      <c r="Z617" t="str">
        <f t="shared" si="80"/>
        <v/>
      </c>
      <c r="AA617" t="str">
        <f t="shared" ref="L617:AA633" si="82">IF($B617=AA$2,SUM($H617:$J617),"")</f>
        <v/>
      </c>
      <c r="AB617" t="str">
        <f t="shared" si="81"/>
        <v/>
      </c>
      <c r="AC617" t="str">
        <f t="shared" si="81"/>
        <v/>
      </c>
      <c r="AD617" t="str">
        <f t="shared" si="81"/>
        <v/>
      </c>
      <c r="AE617" t="str">
        <f t="shared" si="81"/>
        <v/>
      </c>
    </row>
    <row r="618" spans="12:31" x14ac:dyDescent="0.25">
      <c r="L618" t="str">
        <f t="shared" si="82"/>
        <v/>
      </c>
      <c r="M618" t="str">
        <f t="shared" si="82"/>
        <v/>
      </c>
      <c r="N618" t="str">
        <f t="shared" si="82"/>
        <v/>
      </c>
      <c r="O618" t="str">
        <f t="shared" si="82"/>
        <v/>
      </c>
      <c r="P618" t="str">
        <f t="shared" si="82"/>
        <v/>
      </c>
      <c r="Q618" t="str">
        <f t="shared" si="82"/>
        <v/>
      </c>
      <c r="R618" t="str">
        <f t="shared" si="82"/>
        <v/>
      </c>
      <c r="S618" t="str">
        <f t="shared" si="82"/>
        <v/>
      </c>
      <c r="T618" t="str">
        <f t="shared" si="82"/>
        <v/>
      </c>
      <c r="U618" t="str">
        <f t="shared" si="82"/>
        <v/>
      </c>
      <c r="V618" t="str">
        <f t="shared" si="82"/>
        <v/>
      </c>
      <c r="W618" t="str">
        <f t="shared" si="82"/>
        <v/>
      </c>
      <c r="X618" t="str">
        <f t="shared" si="82"/>
        <v/>
      </c>
      <c r="Y618" t="str">
        <f t="shared" si="82"/>
        <v/>
      </c>
      <c r="Z618" t="str">
        <f t="shared" si="82"/>
        <v/>
      </c>
      <c r="AA618" t="str">
        <f t="shared" si="82"/>
        <v/>
      </c>
      <c r="AB618" t="str">
        <f t="shared" si="81"/>
        <v/>
      </c>
      <c r="AC618" t="str">
        <f t="shared" si="81"/>
        <v/>
      </c>
      <c r="AD618" t="str">
        <f t="shared" si="81"/>
        <v/>
      </c>
      <c r="AE618" t="str">
        <f t="shared" si="81"/>
        <v/>
      </c>
    </row>
    <row r="619" spans="12:31" x14ac:dyDescent="0.25">
      <c r="L619" t="str">
        <f t="shared" si="82"/>
        <v/>
      </c>
      <c r="M619" t="str">
        <f t="shared" si="82"/>
        <v/>
      </c>
      <c r="N619" t="str">
        <f t="shared" si="82"/>
        <v/>
      </c>
      <c r="O619" t="str">
        <f t="shared" si="82"/>
        <v/>
      </c>
      <c r="P619" t="str">
        <f t="shared" si="82"/>
        <v/>
      </c>
      <c r="Q619" t="str">
        <f t="shared" si="82"/>
        <v/>
      </c>
      <c r="R619" t="str">
        <f t="shared" si="82"/>
        <v/>
      </c>
      <c r="S619" t="str">
        <f t="shared" si="82"/>
        <v/>
      </c>
      <c r="T619" t="str">
        <f t="shared" si="82"/>
        <v/>
      </c>
      <c r="U619" t="str">
        <f t="shared" si="82"/>
        <v/>
      </c>
      <c r="V619" t="str">
        <f t="shared" si="82"/>
        <v/>
      </c>
      <c r="W619" t="str">
        <f t="shared" si="82"/>
        <v/>
      </c>
      <c r="X619" t="str">
        <f t="shared" si="82"/>
        <v/>
      </c>
      <c r="Y619" t="str">
        <f t="shared" si="82"/>
        <v/>
      </c>
      <c r="Z619" t="str">
        <f t="shared" si="82"/>
        <v/>
      </c>
      <c r="AA619" t="str">
        <f t="shared" si="82"/>
        <v/>
      </c>
      <c r="AB619" t="str">
        <f t="shared" si="81"/>
        <v/>
      </c>
      <c r="AC619" t="str">
        <f t="shared" si="81"/>
        <v/>
      </c>
      <c r="AD619" t="str">
        <f t="shared" si="81"/>
        <v/>
      </c>
      <c r="AE619" t="str">
        <f t="shared" si="81"/>
        <v/>
      </c>
    </row>
    <row r="620" spans="12:31" x14ac:dyDescent="0.25">
      <c r="L620" t="str">
        <f t="shared" si="82"/>
        <v/>
      </c>
      <c r="M620" t="str">
        <f t="shared" si="82"/>
        <v/>
      </c>
      <c r="N620" t="str">
        <f t="shared" si="82"/>
        <v/>
      </c>
      <c r="O620" t="str">
        <f t="shared" si="82"/>
        <v/>
      </c>
      <c r="P620" t="str">
        <f t="shared" si="82"/>
        <v/>
      </c>
      <c r="Q620" t="str">
        <f t="shared" si="82"/>
        <v/>
      </c>
      <c r="R620" t="str">
        <f t="shared" si="82"/>
        <v/>
      </c>
      <c r="S620" t="str">
        <f t="shared" si="82"/>
        <v/>
      </c>
      <c r="T620" t="str">
        <f t="shared" si="82"/>
        <v/>
      </c>
      <c r="U620" t="str">
        <f t="shared" si="82"/>
        <v/>
      </c>
      <c r="V620" t="str">
        <f t="shared" si="82"/>
        <v/>
      </c>
      <c r="W620" t="str">
        <f t="shared" si="82"/>
        <v/>
      </c>
      <c r="X620" t="str">
        <f t="shared" si="82"/>
        <v/>
      </c>
      <c r="Y620" t="str">
        <f t="shared" si="82"/>
        <v/>
      </c>
      <c r="Z620" t="str">
        <f t="shared" si="82"/>
        <v/>
      </c>
      <c r="AA620" t="str">
        <f t="shared" si="82"/>
        <v/>
      </c>
      <c r="AB620" t="str">
        <f t="shared" si="81"/>
        <v/>
      </c>
      <c r="AC620" t="str">
        <f t="shared" si="81"/>
        <v/>
      </c>
      <c r="AD620" t="str">
        <f t="shared" si="81"/>
        <v/>
      </c>
      <c r="AE620" t="str">
        <f t="shared" si="81"/>
        <v/>
      </c>
    </row>
    <row r="621" spans="12:31" x14ac:dyDescent="0.25">
      <c r="L621" t="str">
        <f t="shared" si="82"/>
        <v/>
      </c>
      <c r="M621" t="str">
        <f t="shared" si="82"/>
        <v/>
      </c>
      <c r="N621" t="str">
        <f t="shared" si="82"/>
        <v/>
      </c>
      <c r="O621" t="str">
        <f t="shared" si="82"/>
        <v/>
      </c>
      <c r="P621" t="str">
        <f t="shared" si="82"/>
        <v/>
      </c>
      <c r="Q621" t="str">
        <f t="shared" si="82"/>
        <v/>
      </c>
      <c r="R621" t="str">
        <f t="shared" si="82"/>
        <v/>
      </c>
      <c r="S621" t="str">
        <f t="shared" si="82"/>
        <v/>
      </c>
      <c r="T621" t="str">
        <f t="shared" si="82"/>
        <v/>
      </c>
      <c r="U621" t="str">
        <f t="shared" si="82"/>
        <v/>
      </c>
      <c r="V621" t="str">
        <f t="shared" si="82"/>
        <v/>
      </c>
      <c r="W621" t="str">
        <f t="shared" si="82"/>
        <v/>
      </c>
      <c r="X621" t="str">
        <f t="shared" si="82"/>
        <v/>
      </c>
      <c r="Y621" t="str">
        <f t="shared" si="82"/>
        <v/>
      </c>
      <c r="Z621" t="str">
        <f t="shared" si="82"/>
        <v/>
      </c>
      <c r="AA621" t="str">
        <f t="shared" si="82"/>
        <v/>
      </c>
      <c r="AB621" t="str">
        <f t="shared" si="81"/>
        <v/>
      </c>
      <c r="AC621" t="str">
        <f t="shared" si="81"/>
        <v/>
      </c>
      <c r="AD621" t="str">
        <f t="shared" si="81"/>
        <v/>
      </c>
      <c r="AE621" t="str">
        <f t="shared" si="81"/>
        <v/>
      </c>
    </row>
    <row r="622" spans="12:31" x14ac:dyDescent="0.25">
      <c r="L622" t="str">
        <f t="shared" si="82"/>
        <v/>
      </c>
      <c r="M622" t="str">
        <f t="shared" si="82"/>
        <v/>
      </c>
      <c r="N622" t="str">
        <f t="shared" si="82"/>
        <v/>
      </c>
      <c r="O622" t="str">
        <f t="shared" si="82"/>
        <v/>
      </c>
      <c r="P622" t="str">
        <f t="shared" si="82"/>
        <v/>
      </c>
      <c r="Q622" t="str">
        <f t="shared" si="82"/>
        <v/>
      </c>
      <c r="R622" t="str">
        <f t="shared" si="82"/>
        <v/>
      </c>
      <c r="S622" t="str">
        <f t="shared" si="82"/>
        <v/>
      </c>
      <c r="T622" t="str">
        <f t="shared" si="82"/>
        <v/>
      </c>
      <c r="U622" t="str">
        <f t="shared" si="82"/>
        <v/>
      </c>
      <c r="V622" t="str">
        <f t="shared" si="82"/>
        <v/>
      </c>
      <c r="W622" t="str">
        <f t="shared" si="82"/>
        <v/>
      </c>
      <c r="X622" t="str">
        <f t="shared" si="82"/>
        <v/>
      </c>
      <c r="Y622" t="str">
        <f t="shared" si="82"/>
        <v/>
      </c>
      <c r="Z622" t="str">
        <f t="shared" si="82"/>
        <v/>
      </c>
      <c r="AA622" t="str">
        <f t="shared" si="82"/>
        <v/>
      </c>
      <c r="AB622" t="str">
        <f t="shared" si="81"/>
        <v/>
      </c>
      <c r="AC622" t="str">
        <f t="shared" si="81"/>
        <v/>
      </c>
      <c r="AD622" t="str">
        <f t="shared" si="81"/>
        <v/>
      </c>
      <c r="AE622" t="str">
        <f t="shared" si="81"/>
        <v/>
      </c>
    </row>
    <row r="623" spans="12:31" x14ac:dyDescent="0.25">
      <c r="L623" t="str">
        <f t="shared" si="82"/>
        <v/>
      </c>
      <c r="M623" t="str">
        <f t="shared" si="82"/>
        <v/>
      </c>
      <c r="N623" t="str">
        <f t="shared" si="82"/>
        <v/>
      </c>
      <c r="O623" t="str">
        <f t="shared" si="82"/>
        <v/>
      </c>
      <c r="P623" t="str">
        <f t="shared" si="82"/>
        <v/>
      </c>
      <c r="Q623" t="str">
        <f t="shared" si="82"/>
        <v/>
      </c>
      <c r="R623" t="str">
        <f t="shared" si="82"/>
        <v/>
      </c>
      <c r="S623" t="str">
        <f t="shared" si="82"/>
        <v/>
      </c>
      <c r="T623" t="str">
        <f t="shared" si="82"/>
        <v/>
      </c>
      <c r="U623" t="str">
        <f t="shared" si="82"/>
        <v/>
      </c>
      <c r="V623" t="str">
        <f t="shared" si="82"/>
        <v/>
      </c>
      <c r="W623" t="str">
        <f t="shared" si="82"/>
        <v/>
      </c>
      <c r="X623" t="str">
        <f t="shared" si="82"/>
        <v/>
      </c>
      <c r="Y623" t="str">
        <f t="shared" si="82"/>
        <v/>
      </c>
      <c r="Z623" t="str">
        <f t="shared" si="82"/>
        <v/>
      </c>
      <c r="AA623" t="str">
        <f t="shared" si="82"/>
        <v/>
      </c>
      <c r="AB623" t="str">
        <f t="shared" si="81"/>
        <v/>
      </c>
      <c r="AC623" t="str">
        <f t="shared" si="81"/>
        <v/>
      </c>
      <c r="AD623" t="str">
        <f t="shared" si="81"/>
        <v/>
      </c>
      <c r="AE623" t="str">
        <f t="shared" si="81"/>
        <v/>
      </c>
    </row>
    <row r="624" spans="12:31" x14ac:dyDescent="0.25">
      <c r="L624" t="str">
        <f t="shared" si="82"/>
        <v/>
      </c>
      <c r="M624" t="str">
        <f t="shared" si="82"/>
        <v/>
      </c>
      <c r="N624" t="str">
        <f t="shared" si="82"/>
        <v/>
      </c>
      <c r="O624" t="str">
        <f t="shared" si="82"/>
        <v/>
      </c>
      <c r="P624" t="str">
        <f t="shared" si="82"/>
        <v/>
      </c>
      <c r="Q624" t="str">
        <f t="shared" si="82"/>
        <v/>
      </c>
      <c r="R624" t="str">
        <f t="shared" si="82"/>
        <v/>
      </c>
      <c r="S624" t="str">
        <f t="shared" si="82"/>
        <v/>
      </c>
      <c r="T624" t="str">
        <f t="shared" si="82"/>
        <v/>
      </c>
      <c r="U624" t="str">
        <f t="shared" si="82"/>
        <v/>
      </c>
      <c r="V624" t="str">
        <f t="shared" si="82"/>
        <v/>
      </c>
      <c r="W624" t="str">
        <f t="shared" si="82"/>
        <v/>
      </c>
      <c r="X624" t="str">
        <f t="shared" si="82"/>
        <v/>
      </c>
      <c r="Y624" t="str">
        <f t="shared" si="82"/>
        <v/>
      </c>
      <c r="Z624" t="str">
        <f t="shared" si="82"/>
        <v/>
      </c>
      <c r="AA624" t="str">
        <f t="shared" si="82"/>
        <v/>
      </c>
      <c r="AB624" t="str">
        <f t="shared" si="81"/>
        <v/>
      </c>
      <c r="AC624" t="str">
        <f t="shared" si="81"/>
        <v/>
      </c>
      <c r="AD624" t="str">
        <f t="shared" si="81"/>
        <v/>
      </c>
      <c r="AE624" t="str">
        <f t="shared" si="81"/>
        <v/>
      </c>
    </row>
    <row r="625" spans="12:31" x14ac:dyDescent="0.25">
      <c r="L625" t="str">
        <f t="shared" si="82"/>
        <v/>
      </c>
      <c r="M625" t="str">
        <f t="shared" si="82"/>
        <v/>
      </c>
      <c r="N625" t="str">
        <f t="shared" si="82"/>
        <v/>
      </c>
      <c r="O625" t="str">
        <f t="shared" si="82"/>
        <v/>
      </c>
      <c r="P625" t="str">
        <f t="shared" si="82"/>
        <v/>
      </c>
      <c r="Q625" t="str">
        <f t="shared" si="82"/>
        <v/>
      </c>
      <c r="R625" t="str">
        <f t="shared" si="82"/>
        <v/>
      </c>
      <c r="S625" t="str">
        <f t="shared" si="82"/>
        <v/>
      </c>
      <c r="T625" t="str">
        <f t="shared" si="82"/>
        <v/>
      </c>
      <c r="U625" t="str">
        <f t="shared" si="82"/>
        <v/>
      </c>
      <c r="V625" t="str">
        <f t="shared" si="82"/>
        <v/>
      </c>
      <c r="W625" t="str">
        <f t="shared" si="82"/>
        <v/>
      </c>
      <c r="X625" t="str">
        <f t="shared" si="82"/>
        <v/>
      </c>
      <c r="Y625" t="str">
        <f t="shared" si="82"/>
        <v/>
      </c>
      <c r="Z625" t="str">
        <f t="shared" si="82"/>
        <v/>
      </c>
      <c r="AA625" t="str">
        <f t="shared" si="82"/>
        <v/>
      </c>
      <c r="AB625" t="str">
        <f t="shared" si="81"/>
        <v/>
      </c>
      <c r="AC625" t="str">
        <f t="shared" si="81"/>
        <v/>
      </c>
      <c r="AD625" t="str">
        <f t="shared" si="81"/>
        <v/>
      </c>
      <c r="AE625" t="str">
        <f t="shared" si="81"/>
        <v/>
      </c>
    </row>
    <row r="626" spans="12:31" x14ac:dyDescent="0.25">
      <c r="L626" t="str">
        <f t="shared" si="82"/>
        <v/>
      </c>
      <c r="M626" t="str">
        <f t="shared" si="82"/>
        <v/>
      </c>
      <c r="N626" t="str">
        <f t="shared" si="82"/>
        <v/>
      </c>
      <c r="O626" t="str">
        <f t="shared" si="82"/>
        <v/>
      </c>
      <c r="P626" t="str">
        <f t="shared" si="82"/>
        <v/>
      </c>
      <c r="Q626" t="str">
        <f t="shared" si="82"/>
        <v/>
      </c>
      <c r="R626" t="str">
        <f t="shared" si="82"/>
        <v/>
      </c>
      <c r="S626" t="str">
        <f t="shared" si="82"/>
        <v/>
      </c>
      <c r="T626" t="str">
        <f t="shared" si="82"/>
        <v/>
      </c>
      <c r="U626" t="str">
        <f t="shared" si="82"/>
        <v/>
      </c>
      <c r="V626" t="str">
        <f t="shared" si="82"/>
        <v/>
      </c>
      <c r="W626" t="str">
        <f t="shared" si="82"/>
        <v/>
      </c>
      <c r="X626" t="str">
        <f t="shared" si="82"/>
        <v/>
      </c>
      <c r="Y626" t="str">
        <f t="shared" si="82"/>
        <v/>
      </c>
      <c r="Z626" t="str">
        <f t="shared" si="82"/>
        <v/>
      </c>
      <c r="AA626" t="str">
        <f t="shared" si="82"/>
        <v/>
      </c>
      <c r="AB626" t="str">
        <f t="shared" si="81"/>
        <v/>
      </c>
      <c r="AC626" t="str">
        <f t="shared" si="81"/>
        <v/>
      </c>
      <c r="AD626" t="str">
        <f t="shared" si="81"/>
        <v/>
      </c>
      <c r="AE626" t="str">
        <f t="shared" si="81"/>
        <v/>
      </c>
    </row>
    <row r="627" spans="12:31" x14ac:dyDescent="0.25">
      <c r="L627" t="str">
        <f t="shared" si="82"/>
        <v/>
      </c>
      <c r="M627" t="str">
        <f t="shared" si="82"/>
        <v/>
      </c>
      <c r="N627" t="str">
        <f t="shared" si="82"/>
        <v/>
      </c>
      <c r="O627" t="str">
        <f t="shared" si="82"/>
        <v/>
      </c>
      <c r="P627" t="str">
        <f t="shared" si="82"/>
        <v/>
      </c>
      <c r="Q627" t="str">
        <f t="shared" si="82"/>
        <v/>
      </c>
      <c r="R627" t="str">
        <f t="shared" si="82"/>
        <v/>
      </c>
      <c r="S627" t="str">
        <f t="shared" si="82"/>
        <v/>
      </c>
      <c r="T627" t="str">
        <f t="shared" si="82"/>
        <v/>
      </c>
      <c r="U627" t="str">
        <f t="shared" si="82"/>
        <v/>
      </c>
      <c r="V627" t="str">
        <f t="shared" si="82"/>
        <v/>
      </c>
      <c r="W627" t="str">
        <f t="shared" si="82"/>
        <v/>
      </c>
      <c r="X627" t="str">
        <f t="shared" si="82"/>
        <v/>
      </c>
      <c r="Y627" t="str">
        <f t="shared" si="82"/>
        <v/>
      </c>
      <c r="Z627" t="str">
        <f t="shared" si="82"/>
        <v/>
      </c>
      <c r="AA627" t="str">
        <f t="shared" si="82"/>
        <v/>
      </c>
      <c r="AB627" t="str">
        <f t="shared" si="81"/>
        <v/>
      </c>
      <c r="AC627" t="str">
        <f t="shared" si="81"/>
        <v/>
      </c>
      <c r="AD627" t="str">
        <f t="shared" si="81"/>
        <v/>
      </c>
      <c r="AE627" t="str">
        <f t="shared" si="81"/>
        <v/>
      </c>
    </row>
    <row r="628" spans="12:31" x14ac:dyDescent="0.25">
      <c r="L628" t="str">
        <f t="shared" si="82"/>
        <v/>
      </c>
      <c r="M628" t="str">
        <f t="shared" si="82"/>
        <v/>
      </c>
      <c r="N628" t="str">
        <f t="shared" si="82"/>
        <v/>
      </c>
      <c r="O628" t="str">
        <f t="shared" si="82"/>
        <v/>
      </c>
      <c r="P628" t="str">
        <f t="shared" si="82"/>
        <v/>
      </c>
      <c r="Q628" t="str">
        <f t="shared" si="82"/>
        <v/>
      </c>
      <c r="R628" t="str">
        <f t="shared" si="82"/>
        <v/>
      </c>
      <c r="S628" t="str">
        <f t="shared" si="82"/>
        <v/>
      </c>
      <c r="T628" t="str">
        <f t="shared" si="82"/>
        <v/>
      </c>
      <c r="U628" t="str">
        <f t="shared" si="82"/>
        <v/>
      </c>
      <c r="V628" t="str">
        <f t="shared" si="82"/>
        <v/>
      </c>
      <c r="W628" t="str">
        <f t="shared" si="82"/>
        <v/>
      </c>
      <c r="X628" t="str">
        <f t="shared" si="82"/>
        <v/>
      </c>
      <c r="Y628" t="str">
        <f t="shared" si="82"/>
        <v/>
      </c>
      <c r="Z628" t="str">
        <f t="shared" si="82"/>
        <v/>
      </c>
      <c r="AA628" t="str">
        <f t="shared" si="82"/>
        <v/>
      </c>
      <c r="AB628" t="str">
        <f t="shared" si="81"/>
        <v/>
      </c>
      <c r="AC628" t="str">
        <f t="shared" si="81"/>
        <v/>
      </c>
      <c r="AD628" t="str">
        <f t="shared" si="81"/>
        <v/>
      </c>
      <c r="AE628" t="str">
        <f t="shared" si="81"/>
        <v/>
      </c>
    </row>
    <row r="629" spans="12:31" x14ac:dyDescent="0.25">
      <c r="L629" t="str">
        <f t="shared" si="82"/>
        <v/>
      </c>
      <c r="M629" t="str">
        <f t="shared" si="82"/>
        <v/>
      </c>
      <c r="N629" t="str">
        <f t="shared" si="82"/>
        <v/>
      </c>
      <c r="O629" t="str">
        <f t="shared" si="82"/>
        <v/>
      </c>
      <c r="P629" t="str">
        <f t="shared" si="82"/>
        <v/>
      </c>
      <c r="Q629" t="str">
        <f t="shared" si="82"/>
        <v/>
      </c>
      <c r="R629" t="str">
        <f t="shared" si="82"/>
        <v/>
      </c>
      <c r="S629" t="str">
        <f t="shared" si="82"/>
        <v/>
      </c>
      <c r="T629" t="str">
        <f t="shared" si="82"/>
        <v/>
      </c>
      <c r="U629" t="str">
        <f t="shared" si="82"/>
        <v/>
      </c>
      <c r="V629" t="str">
        <f t="shared" si="82"/>
        <v/>
      </c>
      <c r="W629" t="str">
        <f t="shared" si="82"/>
        <v/>
      </c>
      <c r="X629" t="str">
        <f t="shared" si="82"/>
        <v/>
      </c>
      <c r="Y629" t="str">
        <f t="shared" si="82"/>
        <v/>
      </c>
      <c r="Z629" t="str">
        <f t="shared" si="82"/>
        <v/>
      </c>
      <c r="AA629" t="str">
        <f t="shared" si="82"/>
        <v/>
      </c>
      <c r="AB629" t="str">
        <f t="shared" si="81"/>
        <v/>
      </c>
      <c r="AC629" t="str">
        <f t="shared" si="81"/>
        <v/>
      </c>
      <c r="AD629" t="str">
        <f t="shared" si="81"/>
        <v/>
      </c>
      <c r="AE629" t="str">
        <f t="shared" si="81"/>
        <v/>
      </c>
    </row>
    <row r="630" spans="12:31" x14ac:dyDescent="0.25">
      <c r="L630" t="str">
        <f t="shared" si="82"/>
        <v/>
      </c>
      <c r="M630" t="str">
        <f t="shared" si="82"/>
        <v/>
      </c>
      <c r="N630" t="str">
        <f t="shared" si="82"/>
        <v/>
      </c>
      <c r="O630" t="str">
        <f t="shared" si="82"/>
        <v/>
      </c>
      <c r="P630" t="str">
        <f t="shared" si="82"/>
        <v/>
      </c>
      <c r="Q630" t="str">
        <f t="shared" si="82"/>
        <v/>
      </c>
      <c r="R630" t="str">
        <f t="shared" si="82"/>
        <v/>
      </c>
      <c r="S630" t="str">
        <f t="shared" si="82"/>
        <v/>
      </c>
      <c r="T630" t="str">
        <f t="shared" si="82"/>
        <v/>
      </c>
      <c r="U630" t="str">
        <f t="shared" si="82"/>
        <v/>
      </c>
      <c r="V630" t="str">
        <f t="shared" si="82"/>
        <v/>
      </c>
      <c r="W630" t="str">
        <f t="shared" si="82"/>
        <v/>
      </c>
      <c r="X630" t="str">
        <f t="shared" si="82"/>
        <v/>
      </c>
      <c r="Y630" t="str">
        <f t="shared" si="82"/>
        <v/>
      </c>
      <c r="Z630" t="str">
        <f t="shared" si="82"/>
        <v/>
      </c>
      <c r="AA630" t="str">
        <f t="shared" si="82"/>
        <v/>
      </c>
      <c r="AB630" t="str">
        <f t="shared" si="81"/>
        <v/>
      </c>
      <c r="AC630" t="str">
        <f t="shared" si="81"/>
        <v/>
      </c>
      <c r="AD630" t="str">
        <f t="shared" si="81"/>
        <v/>
      </c>
      <c r="AE630" t="str">
        <f t="shared" si="81"/>
        <v/>
      </c>
    </row>
    <row r="631" spans="12:31" x14ac:dyDescent="0.25">
      <c r="L631" t="str">
        <f t="shared" si="82"/>
        <v/>
      </c>
      <c r="M631" t="str">
        <f t="shared" si="82"/>
        <v/>
      </c>
      <c r="N631" t="str">
        <f t="shared" si="82"/>
        <v/>
      </c>
      <c r="O631" t="str">
        <f t="shared" si="82"/>
        <v/>
      </c>
      <c r="P631" t="str">
        <f t="shared" si="82"/>
        <v/>
      </c>
      <c r="Q631" t="str">
        <f t="shared" si="82"/>
        <v/>
      </c>
      <c r="R631" t="str">
        <f t="shared" si="82"/>
        <v/>
      </c>
      <c r="S631" t="str">
        <f t="shared" si="82"/>
        <v/>
      </c>
      <c r="T631" t="str">
        <f t="shared" si="82"/>
        <v/>
      </c>
      <c r="U631" t="str">
        <f t="shared" si="82"/>
        <v/>
      </c>
      <c r="V631" t="str">
        <f t="shared" si="82"/>
        <v/>
      </c>
      <c r="W631" t="str">
        <f t="shared" si="82"/>
        <v/>
      </c>
      <c r="X631" t="str">
        <f t="shared" si="82"/>
        <v/>
      </c>
      <c r="Y631" t="str">
        <f t="shared" si="82"/>
        <v/>
      </c>
      <c r="Z631" t="str">
        <f t="shared" si="82"/>
        <v/>
      </c>
      <c r="AA631" t="str">
        <f t="shared" si="82"/>
        <v/>
      </c>
      <c r="AB631" t="str">
        <f t="shared" si="81"/>
        <v/>
      </c>
      <c r="AC631" t="str">
        <f t="shared" si="81"/>
        <v/>
      </c>
      <c r="AD631" t="str">
        <f t="shared" si="81"/>
        <v/>
      </c>
      <c r="AE631" t="str">
        <f t="shared" si="81"/>
        <v/>
      </c>
    </row>
    <row r="632" spans="12:31" x14ac:dyDescent="0.25">
      <c r="L632" t="str">
        <f t="shared" si="82"/>
        <v/>
      </c>
      <c r="M632" t="str">
        <f t="shared" si="82"/>
        <v/>
      </c>
      <c r="N632" t="str">
        <f t="shared" si="82"/>
        <v/>
      </c>
      <c r="O632" t="str">
        <f t="shared" si="82"/>
        <v/>
      </c>
      <c r="P632" t="str">
        <f t="shared" si="82"/>
        <v/>
      </c>
      <c r="Q632" t="str">
        <f t="shared" si="82"/>
        <v/>
      </c>
      <c r="R632" t="str">
        <f t="shared" si="82"/>
        <v/>
      </c>
      <c r="S632" t="str">
        <f t="shared" si="82"/>
        <v/>
      </c>
      <c r="T632" t="str">
        <f t="shared" si="82"/>
        <v/>
      </c>
      <c r="U632" t="str">
        <f t="shared" si="82"/>
        <v/>
      </c>
      <c r="V632" t="str">
        <f t="shared" si="82"/>
        <v/>
      </c>
      <c r="W632" t="str">
        <f t="shared" si="82"/>
        <v/>
      </c>
      <c r="X632" t="str">
        <f t="shared" si="82"/>
        <v/>
      </c>
      <c r="Y632" t="str">
        <f t="shared" si="82"/>
        <v/>
      </c>
      <c r="Z632" t="str">
        <f t="shared" si="82"/>
        <v/>
      </c>
      <c r="AA632" t="str">
        <f t="shared" si="82"/>
        <v/>
      </c>
      <c r="AB632" t="str">
        <f t="shared" si="81"/>
        <v/>
      </c>
      <c r="AC632" t="str">
        <f t="shared" si="81"/>
        <v/>
      </c>
      <c r="AD632" t="str">
        <f t="shared" si="81"/>
        <v/>
      </c>
      <c r="AE632" t="str">
        <f t="shared" si="81"/>
        <v/>
      </c>
    </row>
    <row r="633" spans="12:31" x14ac:dyDescent="0.25">
      <c r="L633" t="str">
        <f t="shared" si="82"/>
        <v/>
      </c>
      <c r="M633" t="str">
        <f t="shared" si="82"/>
        <v/>
      </c>
      <c r="N633" t="str">
        <f t="shared" si="82"/>
        <v/>
      </c>
      <c r="O633" t="str">
        <f t="shared" si="82"/>
        <v/>
      </c>
      <c r="P633" t="str">
        <f t="shared" si="82"/>
        <v/>
      </c>
      <c r="Q633" t="str">
        <f t="shared" si="82"/>
        <v/>
      </c>
      <c r="R633" t="str">
        <f t="shared" si="82"/>
        <v/>
      </c>
      <c r="S633" t="str">
        <f t="shared" si="82"/>
        <v/>
      </c>
      <c r="T633" t="str">
        <f t="shared" si="82"/>
        <v/>
      </c>
      <c r="U633" t="str">
        <f t="shared" si="82"/>
        <v/>
      </c>
      <c r="V633" t="str">
        <f t="shared" si="82"/>
        <v/>
      </c>
      <c r="W633" t="str">
        <f t="shared" si="82"/>
        <v/>
      </c>
      <c r="X633" t="str">
        <f t="shared" si="82"/>
        <v/>
      </c>
      <c r="Y633" t="str">
        <f t="shared" si="82"/>
        <v/>
      </c>
      <c r="Z633" t="str">
        <f t="shared" ref="L633:AA649" si="83">IF($B633=Z$2,SUM($H633:$J633),"")</f>
        <v/>
      </c>
      <c r="AA633" t="str">
        <f t="shared" si="83"/>
        <v/>
      </c>
      <c r="AB633" t="str">
        <f t="shared" si="81"/>
        <v/>
      </c>
      <c r="AC633" t="str">
        <f t="shared" si="81"/>
        <v/>
      </c>
      <c r="AD633" t="str">
        <f t="shared" si="81"/>
        <v/>
      </c>
      <c r="AE633" t="str">
        <f t="shared" si="81"/>
        <v/>
      </c>
    </row>
    <row r="634" spans="12:31" x14ac:dyDescent="0.25">
      <c r="L634" t="str">
        <f t="shared" si="83"/>
        <v/>
      </c>
      <c r="M634" t="str">
        <f t="shared" si="83"/>
        <v/>
      </c>
      <c r="N634" t="str">
        <f t="shared" si="83"/>
        <v/>
      </c>
      <c r="O634" t="str">
        <f t="shared" si="83"/>
        <v/>
      </c>
      <c r="P634" t="str">
        <f t="shared" si="83"/>
        <v/>
      </c>
      <c r="Q634" t="str">
        <f t="shared" si="83"/>
        <v/>
      </c>
      <c r="R634" t="str">
        <f t="shared" si="83"/>
        <v/>
      </c>
      <c r="S634" t="str">
        <f t="shared" si="83"/>
        <v/>
      </c>
      <c r="T634" t="str">
        <f t="shared" si="83"/>
        <v/>
      </c>
      <c r="U634" t="str">
        <f t="shared" si="83"/>
        <v/>
      </c>
      <c r="V634" t="str">
        <f t="shared" si="83"/>
        <v/>
      </c>
      <c r="W634" t="str">
        <f t="shared" si="83"/>
        <v/>
      </c>
      <c r="X634" t="str">
        <f t="shared" si="83"/>
        <v/>
      </c>
      <c r="Y634" t="str">
        <f t="shared" si="83"/>
        <v/>
      </c>
      <c r="Z634" t="str">
        <f t="shared" si="83"/>
        <v/>
      </c>
      <c r="AA634" t="str">
        <f t="shared" si="83"/>
        <v/>
      </c>
      <c r="AB634" t="str">
        <f t="shared" si="81"/>
        <v/>
      </c>
      <c r="AC634" t="str">
        <f t="shared" si="81"/>
        <v/>
      </c>
      <c r="AD634" t="str">
        <f t="shared" si="81"/>
        <v/>
      </c>
      <c r="AE634" t="str">
        <f t="shared" si="81"/>
        <v/>
      </c>
    </row>
    <row r="635" spans="12:31" x14ac:dyDescent="0.25">
      <c r="L635" t="str">
        <f t="shared" si="83"/>
        <v/>
      </c>
      <c r="M635" t="str">
        <f t="shared" si="83"/>
        <v/>
      </c>
      <c r="N635" t="str">
        <f t="shared" si="83"/>
        <v/>
      </c>
      <c r="O635" t="str">
        <f t="shared" si="83"/>
        <v/>
      </c>
      <c r="P635" t="str">
        <f t="shared" si="83"/>
        <v/>
      </c>
      <c r="Q635" t="str">
        <f t="shared" si="83"/>
        <v/>
      </c>
      <c r="R635" t="str">
        <f t="shared" si="83"/>
        <v/>
      </c>
      <c r="S635" t="str">
        <f t="shared" si="83"/>
        <v/>
      </c>
      <c r="T635" t="str">
        <f t="shared" si="83"/>
        <v/>
      </c>
      <c r="U635" t="str">
        <f t="shared" si="83"/>
        <v/>
      </c>
      <c r="V635" t="str">
        <f t="shared" si="83"/>
        <v/>
      </c>
      <c r="W635" t="str">
        <f t="shared" si="83"/>
        <v/>
      </c>
      <c r="X635" t="str">
        <f t="shared" si="83"/>
        <v/>
      </c>
      <c r="Y635" t="str">
        <f t="shared" si="83"/>
        <v/>
      </c>
      <c r="Z635" t="str">
        <f t="shared" si="83"/>
        <v/>
      </c>
      <c r="AA635" t="str">
        <f t="shared" si="83"/>
        <v/>
      </c>
      <c r="AB635" t="str">
        <f t="shared" si="81"/>
        <v/>
      </c>
      <c r="AC635" t="str">
        <f t="shared" si="81"/>
        <v/>
      </c>
      <c r="AD635" t="str">
        <f t="shared" si="81"/>
        <v/>
      </c>
      <c r="AE635" t="str">
        <f t="shared" si="81"/>
        <v/>
      </c>
    </row>
    <row r="636" spans="12:31" x14ac:dyDescent="0.25">
      <c r="L636" t="str">
        <f t="shared" si="83"/>
        <v/>
      </c>
      <c r="M636" t="str">
        <f t="shared" si="83"/>
        <v/>
      </c>
      <c r="N636" t="str">
        <f t="shared" si="83"/>
        <v/>
      </c>
      <c r="O636" t="str">
        <f t="shared" si="83"/>
        <v/>
      </c>
      <c r="P636" t="str">
        <f t="shared" si="83"/>
        <v/>
      </c>
      <c r="Q636" t="str">
        <f t="shared" si="83"/>
        <v/>
      </c>
      <c r="R636" t="str">
        <f t="shared" si="83"/>
        <v/>
      </c>
      <c r="S636" t="str">
        <f t="shared" si="83"/>
        <v/>
      </c>
      <c r="T636" t="str">
        <f t="shared" si="83"/>
        <v/>
      </c>
      <c r="U636" t="str">
        <f t="shared" si="83"/>
        <v/>
      </c>
      <c r="V636" t="str">
        <f t="shared" si="83"/>
        <v/>
      </c>
      <c r="W636" t="str">
        <f t="shared" si="83"/>
        <v/>
      </c>
      <c r="X636" t="str">
        <f t="shared" si="83"/>
        <v/>
      </c>
      <c r="Y636" t="str">
        <f t="shared" si="83"/>
        <v/>
      </c>
      <c r="Z636" t="str">
        <f t="shared" si="83"/>
        <v/>
      </c>
      <c r="AA636" t="str">
        <f t="shared" si="83"/>
        <v/>
      </c>
      <c r="AB636" t="str">
        <f t="shared" si="81"/>
        <v/>
      </c>
      <c r="AC636" t="str">
        <f t="shared" si="81"/>
        <v/>
      </c>
      <c r="AD636" t="str">
        <f t="shared" si="81"/>
        <v/>
      </c>
      <c r="AE636" t="str">
        <f t="shared" si="81"/>
        <v/>
      </c>
    </row>
    <row r="637" spans="12:31" x14ac:dyDescent="0.25">
      <c r="L637" t="str">
        <f t="shared" si="83"/>
        <v/>
      </c>
      <c r="M637" t="str">
        <f t="shared" si="83"/>
        <v/>
      </c>
      <c r="N637" t="str">
        <f t="shared" si="83"/>
        <v/>
      </c>
      <c r="O637" t="str">
        <f t="shared" si="83"/>
        <v/>
      </c>
      <c r="P637" t="str">
        <f t="shared" si="83"/>
        <v/>
      </c>
      <c r="Q637" t="str">
        <f t="shared" si="83"/>
        <v/>
      </c>
      <c r="R637" t="str">
        <f t="shared" si="83"/>
        <v/>
      </c>
      <c r="S637" t="str">
        <f t="shared" si="83"/>
        <v/>
      </c>
      <c r="T637" t="str">
        <f t="shared" si="83"/>
        <v/>
      </c>
      <c r="U637" t="str">
        <f t="shared" si="83"/>
        <v/>
      </c>
      <c r="V637" t="str">
        <f t="shared" si="83"/>
        <v/>
      </c>
      <c r="W637" t="str">
        <f t="shared" si="83"/>
        <v/>
      </c>
      <c r="X637" t="str">
        <f t="shared" si="83"/>
        <v/>
      </c>
      <c r="Y637" t="str">
        <f t="shared" si="83"/>
        <v/>
      </c>
      <c r="Z637" t="str">
        <f t="shared" si="83"/>
        <v/>
      </c>
      <c r="AA637" t="str">
        <f t="shared" si="83"/>
        <v/>
      </c>
      <c r="AB637" t="str">
        <f t="shared" si="81"/>
        <v/>
      </c>
      <c r="AC637" t="str">
        <f t="shared" si="81"/>
        <v/>
      </c>
      <c r="AD637" t="str">
        <f t="shared" si="81"/>
        <v/>
      </c>
      <c r="AE637" t="str">
        <f t="shared" si="81"/>
        <v/>
      </c>
    </row>
    <row r="638" spans="12:31" x14ac:dyDescent="0.25">
      <c r="L638" t="str">
        <f t="shared" si="83"/>
        <v/>
      </c>
      <c r="M638" t="str">
        <f t="shared" si="83"/>
        <v/>
      </c>
      <c r="N638" t="str">
        <f t="shared" si="83"/>
        <v/>
      </c>
      <c r="O638" t="str">
        <f t="shared" si="83"/>
        <v/>
      </c>
      <c r="P638" t="str">
        <f t="shared" si="83"/>
        <v/>
      </c>
      <c r="Q638" t="str">
        <f t="shared" si="83"/>
        <v/>
      </c>
      <c r="R638" t="str">
        <f t="shared" si="83"/>
        <v/>
      </c>
      <c r="S638" t="str">
        <f t="shared" si="83"/>
        <v/>
      </c>
      <c r="T638" t="str">
        <f t="shared" si="83"/>
        <v/>
      </c>
      <c r="U638" t="str">
        <f t="shared" si="83"/>
        <v/>
      </c>
      <c r="V638" t="str">
        <f t="shared" si="83"/>
        <v/>
      </c>
      <c r="W638" t="str">
        <f t="shared" si="83"/>
        <v/>
      </c>
      <c r="X638" t="str">
        <f t="shared" si="83"/>
        <v/>
      </c>
      <c r="Y638" t="str">
        <f t="shared" si="83"/>
        <v/>
      </c>
      <c r="Z638" t="str">
        <f t="shared" si="83"/>
        <v/>
      </c>
      <c r="AA638" t="str">
        <f t="shared" si="83"/>
        <v/>
      </c>
      <c r="AB638" t="str">
        <f t="shared" si="81"/>
        <v/>
      </c>
      <c r="AC638" t="str">
        <f t="shared" si="81"/>
        <v/>
      </c>
      <c r="AD638" t="str">
        <f t="shared" si="81"/>
        <v/>
      </c>
      <c r="AE638" t="str">
        <f t="shared" si="81"/>
        <v/>
      </c>
    </row>
    <row r="639" spans="12:31" x14ac:dyDescent="0.25">
      <c r="L639" t="str">
        <f t="shared" si="83"/>
        <v/>
      </c>
      <c r="M639" t="str">
        <f t="shared" si="83"/>
        <v/>
      </c>
      <c r="N639" t="str">
        <f t="shared" si="83"/>
        <v/>
      </c>
      <c r="O639" t="str">
        <f t="shared" si="83"/>
        <v/>
      </c>
      <c r="P639" t="str">
        <f t="shared" si="83"/>
        <v/>
      </c>
      <c r="Q639" t="str">
        <f t="shared" si="83"/>
        <v/>
      </c>
      <c r="R639" t="str">
        <f t="shared" si="83"/>
        <v/>
      </c>
      <c r="S639" t="str">
        <f t="shared" si="83"/>
        <v/>
      </c>
      <c r="T639" t="str">
        <f t="shared" si="83"/>
        <v/>
      </c>
      <c r="U639" t="str">
        <f t="shared" si="83"/>
        <v/>
      </c>
      <c r="V639" t="str">
        <f t="shared" si="83"/>
        <v/>
      </c>
      <c r="W639" t="str">
        <f t="shared" si="83"/>
        <v/>
      </c>
      <c r="X639" t="str">
        <f t="shared" si="83"/>
        <v/>
      </c>
      <c r="Y639" t="str">
        <f t="shared" si="83"/>
        <v/>
      </c>
      <c r="Z639" t="str">
        <f t="shared" si="83"/>
        <v/>
      </c>
      <c r="AA639" t="str">
        <f t="shared" si="83"/>
        <v/>
      </c>
      <c r="AB639" t="str">
        <f t="shared" si="81"/>
        <v/>
      </c>
      <c r="AC639" t="str">
        <f t="shared" si="81"/>
        <v/>
      </c>
      <c r="AD639" t="str">
        <f t="shared" si="81"/>
        <v/>
      </c>
      <c r="AE639" t="str">
        <f t="shared" si="81"/>
        <v/>
      </c>
    </row>
    <row r="640" spans="12:31" x14ac:dyDescent="0.25">
      <c r="L640" t="str">
        <f t="shared" si="83"/>
        <v/>
      </c>
      <c r="M640" t="str">
        <f t="shared" si="83"/>
        <v/>
      </c>
      <c r="N640" t="str">
        <f t="shared" si="83"/>
        <v/>
      </c>
      <c r="O640" t="str">
        <f t="shared" si="83"/>
        <v/>
      </c>
      <c r="P640" t="str">
        <f t="shared" si="83"/>
        <v/>
      </c>
      <c r="Q640" t="str">
        <f t="shared" si="83"/>
        <v/>
      </c>
      <c r="R640" t="str">
        <f t="shared" si="83"/>
        <v/>
      </c>
      <c r="S640" t="str">
        <f t="shared" si="83"/>
        <v/>
      </c>
      <c r="T640" t="str">
        <f t="shared" si="83"/>
        <v/>
      </c>
      <c r="U640" t="str">
        <f t="shared" si="83"/>
        <v/>
      </c>
      <c r="V640" t="str">
        <f t="shared" si="83"/>
        <v/>
      </c>
      <c r="W640" t="str">
        <f t="shared" si="83"/>
        <v/>
      </c>
      <c r="X640" t="str">
        <f t="shared" si="83"/>
        <v/>
      </c>
      <c r="Y640" t="str">
        <f t="shared" si="83"/>
        <v/>
      </c>
      <c r="Z640" t="str">
        <f t="shared" si="83"/>
        <v/>
      </c>
      <c r="AA640" t="str">
        <f t="shared" si="83"/>
        <v/>
      </c>
      <c r="AB640" t="str">
        <f t="shared" si="81"/>
        <v/>
      </c>
      <c r="AC640" t="str">
        <f t="shared" si="81"/>
        <v/>
      </c>
      <c r="AD640" t="str">
        <f t="shared" si="81"/>
        <v/>
      </c>
      <c r="AE640" t="str">
        <f t="shared" si="81"/>
        <v/>
      </c>
    </row>
    <row r="641" spans="12:31" x14ac:dyDescent="0.25">
      <c r="L641" t="str">
        <f t="shared" si="83"/>
        <v/>
      </c>
      <c r="M641" t="str">
        <f t="shared" si="83"/>
        <v/>
      </c>
      <c r="N641" t="str">
        <f t="shared" si="83"/>
        <v/>
      </c>
      <c r="O641" t="str">
        <f t="shared" si="83"/>
        <v/>
      </c>
      <c r="P641" t="str">
        <f t="shared" si="83"/>
        <v/>
      </c>
      <c r="Q641" t="str">
        <f t="shared" si="83"/>
        <v/>
      </c>
      <c r="R641" t="str">
        <f t="shared" si="83"/>
        <v/>
      </c>
      <c r="S641" t="str">
        <f t="shared" si="83"/>
        <v/>
      </c>
      <c r="T641" t="str">
        <f t="shared" si="83"/>
        <v/>
      </c>
      <c r="U641" t="str">
        <f t="shared" si="83"/>
        <v/>
      </c>
      <c r="V641" t="str">
        <f t="shared" si="83"/>
        <v/>
      </c>
      <c r="W641" t="str">
        <f t="shared" si="83"/>
        <v/>
      </c>
      <c r="X641" t="str">
        <f t="shared" si="83"/>
        <v/>
      </c>
      <c r="Y641" t="str">
        <f t="shared" si="83"/>
        <v/>
      </c>
      <c r="Z641" t="str">
        <f t="shared" si="83"/>
        <v/>
      </c>
      <c r="AA641" t="str">
        <f t="shared" si="83"/>
        <v/>
      </c>
      <c r="AB641" t="str">
        <f t="shared" si="81"/>
        <v/>
      </c>
      <c r="AC641" t="str">
        <f t="shared" si="81"/>
        <v/>
      </c>
      <c r="AD641" t="str">
        <f t="shared" si="81"/>
        <v/>
      </c>
      <c r="AE641" t="str">
        <f t="shared" si="81"/>
        <v/>
      </c>
    </row>
    <row r="642" spans="12:31" x14ac:dyDescent="0.25">
      <c r="L642" t="str">
        <f t="shared" si="83"/>
        <v/>
      </c>
      <c r="M642" t="str">
        <f t="shared" si="83"/>
        <v/>
      </c>
      <c r="N642" t="str">
        <f t="shared" si="83"/>
        <v/>
      </c>
      <c r="O642" t="str">
        <f t="shared" si="83"/>
        <v/>
      </c>
      <c r="P642" t="str">
        <f t="shared" si="83"/>
        <v/>
      </c>
      <c r="Q642" t="str">
        <f t="shared" si="83"/>
        <v/>
      </c>
      <c r="R642" t="str">
        <f t="shared" si="83"/>
        <v/>
      </c>
      <c r="S642" t="str">
        <f t="shared" si="83"/>
        <v/>
      </c>
      <c r="T642" t="str">
        <f t="shared" si="83"/>
        <v/>
      </c>
      <c r="U642" t="str">
        <f t="shared" si="83"/>
        <v/>
      </c>
      <c r="V642" t="str">
        <f t="shared" si="83"/>
        <v/>
      </c>
      <c r="W642" t="str">
        <f t="shared" si="83"/>
        <v/>
      </c>
      <c r="X642" t="str">
        <f t="shared" si="83"/>
        <v/>
      </c>
      <c r="Y642" t="str">
        <f t="shared" si="83"/>
        <v/>
      </c>
      <c r="Z642" t="str">
        <f t="shared" si="83"/>
        <v/>
      </c>
      <c r="AA642" t="str">
        <f t="shared" si="83"/>
        <v/>
      </c>
      <c r="AB642" t="str">
        <f t="shared" si="81"/>
        <v/>
      </c>
      <c r="AC642" t="str">
        <f t="shared" si="81"/>
        <v/>
      </c>
      <c r="AD642" t="str">
        <f t="shared" si="81"/>
        <v/>
      </c>
      <c r="AE642" t="str">
        <f t="shared" si="81"/>
        <v/>
      </c>
    </row>
    <row r="643" spans="12:31" x14ac:dyDescent="0.25">
      <c r="L643" t="str">
        <f t="shared" si="83"/>
        <v/>
      </c>
      <c r="M643" t="str">
        <f t="shared" si="83"/>
        <v/>
      </c>
      <c r="N643" t="str">
        <f t="shared" si="83"/>
        <v/>
      </c>
      <c r="O643" t="str">
        <f t="shared" si="83"/>
        <v/>
      </c>
      <c r="P643" t="str">
        <f t="shared" si="83"/>
        <v/>
      </c>
      <c r="Q643" t="str">
        <f t="shared" si="83"/>
        <v/>
      </c>
      <c r="R643" t="str">
        <f t="shared" si="83"/>
        <v/>
      </c>
      <c r="S643" t="str">
        <f t="shared" si="83"/>
        <v/>
      </c>
      <c r="T643" t="str">
        <f t="shared" si="83"/>
        <v/>
      </c>
      <c r="U643" t="str">
        <f t="shared" si="83"/>
        <v/>
      </c>
      <c r="V643" t="str">
        <f t="shared" si="83"/>
        <v/>
      </c>
      <c r="W643" t="str">
        <f t="shared" si="83"/>
        <v/>
      </c>
      <c r="X643" t="str">
        <f t="shared" si="83"/>
        <v/>
      </c>
      <c r="Y643" t="str">
        <f t="shared" si="83"/>
        <v/>
      </c>
      <c r="Z643" t="str">
        <f t="shared" si="83"/>
        <v/>
      </c>
      <c r="AA643" t="str">
        <f t="shared" si="83"/>
        <v/>
      </c>
      <c r="AB643" t="str">
        <f t="shared" si="81"/>
        <v/>
      </c>
      <c r="AC643" t="str">
        <f t="shared" si="81"/>
        <v/>
      </c>
      <c r="AD643" t="str">
        <f t="shared" si="81"/>
        <v/>
      </c>
      <c r="AE643" t="str">
        <f t="shared" si="81"/>
        <v/>
      </c>
    </row>
    <row r="644" spans="12:31" x14ac:dyDescent="0.25">
      <c r="L644" t="str">
        <f t="shared" si="83"/>
        <v/>
      </c>
      <c r="M644" t="str">
        <f t="shared" si="83"/>
        <v/>
      </c>
      <c r="N644" t="str">
        <f t="shared" si="83"/>
        <v/>
      </c>
      <c r="O644" t="str">
        <f t="shared" si="83"/>
        <v/>
      </c>
      <c r="P644" t="str">
        <f t="shared" si="83"/>
        <v/>
      </c>
      <c r="Q644" t="str">
        <f t="shared" si="83"/>
        <v/>
      </c>
      <c r="R644" t="str">
        <f t="shared" si="83"/>
        <v/>
      </c>
      <c r="S644" t="str">
        <f t="shared" si="83"/>
        <v/>
      </c>
      <c r="T644" t="str">
        <f t="shared" si="83"/>
        <v/>
      </c>
      <c r="U644" t="str">
        <f t="shared" si="83"/>
        <v/>
      </c>
      <c r="V644" t="str">
        <f t="shared" si="83"/>
        <v/>
      </c>
      <c r="W644" t="str">
        <f t="shared" si="83"/>
        <v/>
      </c>
      <c r="X644" t="str">
        <f t="shared" si="83"/>
        <v/>
      </c>
      <c r="Y644" t="str">
        <f t="shared" si="83"/>
        <v/>
      </c>
      <c r="Z644" t="str">
        <f t="shared" si="83"/>
        <v/>
      </c>
      <c r="AA644" t="str">
        <f t="shared" si="83"/>
        <v/>
      </c>
      <c r="AB644" t="str">
        <f t="shared" si="81"/>
        <v/>
      </c>
      <c r="AC644" t="str">
        <f t="shared" si="81"/>
        <v/>
      </c>
      <c r="AD644" t="str">
        <f t="shared" si="81"/>
        <v/>
      </c>
      <c r="AE644" t="str">
        <f t="shared" si="81"/>
        <v/>
      </c>
    </row>
    <row r="645" spans="12:31" x14ac:dyDescent="0.25">
      <c r="L645" t="str">
        <f t="shared" si="83"/>
        <v/>
      </c>
      <c r="M645" t="str">
        <f t="shared" si="83"/>
        <v/>
      </c>
      <c r="N645" t="str">
        <f t="shared" si="83"/>
        <v/>
      </c>
      <c r="O645" t="str">
        <f t="shared" si="83"/>
        <v/>
      </c>
      <c r="P645" t="str">
        <f t="shared" si="83"/>
        <v/>
      </c>
      <c r="Q645" t="str">
        <f t="shared" si="83"/>
        <v/>
      </c>
      <c r="R645" t="str">
        <f t="shared" si="83"/>
        <v/>
      </c>
      <c r="S645" t="str">
        <f t="shared" si="83"/>
        <v/>
      </c>
      <c r="T645" t="str">
        <f t="shared" si="83"/>
        <v/>
      </c>
      <c r="U645" t="str">
        <f t="shared" si="83"/>
        <v/>
      </c>
      <c r="V645" t="str">
        <f t="shared" si="83"/>
        <v/>
      </c>
      <c r="W645" t="str">
        <f t="shared" si="83"/>
        <v/>
      </c>
      <c r="X645" t="str">
        <f t="shared" si="83"/>
        <v/>
      </c>
      <c r="Y645" t="str">
        <f t="shared" si="83"/>
        <v/>
      </c>
      <c r="Z645" t="str">
        <f t="shared" si="83"/>
        <v/>
      </c>
      <c r="AA645" t="str">
        <f t="shared" si="83"/>
        <v/>
      </c>
      <c r="AB645" t="str">
        <f t="shared" si="81"/>
        <v/>
      </c>
      <c r="AC645" t="str">
        <f t="shared" si="81"/>
        <v/>
      </c>
      <c r="AD645" t="str">
        <f t="shared" si="81"/>
        <v/>
      </c>
      <c r="AE645" t="str">
        <f t="shared" si="81"/>
        <v/>
      </c>
    </row>
    <row r="646" spans="12:31" x14ac:dyDescent="0.25">
      <c r="L646" t="str">
        <f t="shared" si="83"/>
        <v/>
      </c>
      <c r="M646" t="str">
        <f t="shared" si="83"/>
        <v/>
      </c>
      <c r="N646" t="str">
        <f t="shared" si="83"/>
        <v/>
      </c>
      <c r="O646" t="str">
        <f t="shared" si="83"/>
        <v/>
      </c>
      <c r="P646" t="str">
        <f t="shared" si="83"/>
        <v/>
      </c>
      <c r="Q646" t="str">
        <f t="shared" si="83"/>
        <v/>
      </c>
      <c r="R646" t="str">
        <f t="shared" si="83"/>
        <v/>
      </c>
      <c r="S646" t="str">
        <f t="shared" si="83"/>
        <v/>
      </c>
      <c r="T646" t="str">
        <f t="shared" si="83"/>
        <v/>
      </c>
      <c r="U646" t="str">
        <f t="shared" si="83"/>
        <v/>
      </c>
      <c r="V646" t="str">
        <f t="shared" si="83"/>
        <v/>
      </c>
      <c r="W646" t="str">
        <f t="shared" si="83"/>
        <v/>
      </c>
      <c r="X646" t="str">
        <f t="shared" si="83"/>
        <v/>
      </c>
      <c r="Y646" t="str">
        <f t="shared" si="83"/>
        <v/>
      </c>
      <c r="Z646" t="str">
        <f t="shared" si="83"/>
        <v/>
      </c>
      <c r="AA646" t="str">
        <f t="shared" si="83"/>
        <v/>
      </c>
      <c r="AB646" t="str">
        <f t="shared" si="81"/>
        <v/>
      </c>
      <c r="AC646" t="str">
        <f t="shared" si="81"/>
        <v/>
      </c>
      <c r="AD646" t="str">
        <f t="shared" si="81"/>
        <v/>
      </c>
      <c r="AE646" t="str">
        <f t="shared" si="81"/>
        <v/>
      </c>
    </row>
    <row r="647" spans="12:31" x14ac:dyDescent="0.25">
      <c r="L647" t="str">
        <f t="shared" si="83"/>
        <v/>
      </c>
      <c r="M647" t="str">
        <f t="shared" si="83"/>
        <v/>
      </c>
      <c r="N647" t="str">
        <f t="shared" si="83"/>
        <v/>
      </c>
      <c r="O647" t="str">
        <f t="shared" si="83"/>
        <v/>
      </c>
      <c r="P647" t="str">
        <f t="shared" si="83"/>
        <v/>
      </c>
      <c r="Q647" t="str">
        <f t="shared" si="83"/>
        <v/>
      </c>
      <c r="R647" t="str">
        <f t="shared" si="83"/>
        <v/>
      </c>
      <c r="S647" t="str">
        <f t="shared" si="83"/>
        <v/>
      </c>
      <c r="T647" t="str">
        <f t="shared" si="83"/>
        <v/>
      </c>
      <c r="U647" t="str">
        <f t="shared" si="83"/>
        <v/>
      </c>
      <c r="V647" t="str">
        <f t="shared" si="83"/>
        <v/>
      </c>
      <c r="W647" t="str">
        <f t="shared" si="83"/>
        <v/>
      </c>
      <c r="X647" t="str">
        <f t="shared" si="83"/>
        <v/>
      </c>
      <c r="Y647" t="str">
        <f t="shared" si="83"/>
        <v/>
      </c>
      <c r="Z647" t="str">
        <f t="shared" si="83"/>
        <v/>
      </c>
      <c r="AA647" t="str">
        <f t="shared" si="83"/>
        <v/>
      </c>
      <c r="AB647" t="str">
        <f t="shared" si="81"/>
        <v/>
      </c>
      <c r="AC647" t="str">
        <f t="shared" si="81"/>
        <v/>
      </c>
      <c r="AD647" t="str">
        <f t="shared" si="81"/>
        <v/>
      </c>
      <c r="AE647" t="str">
        <f t="shared" si="81"/>
        <v/>
      </c>
    </row>
    <row r="648" spans="12:31" x14ac:dyDescent="0.25">
      <c r="L648" t="str">
        <f t="shared" si="83"/>
        <v/>
      </c>
      <c r="M648" t="str">
        <f t="shared" si="83"/>
        <v/>
      </c>
      <c r="N648" t="str">
        <f t="shared" si="83"/>
        <v/>
      </c>
      <c r="O648" t="str">
        <f t="shared" si="83"/>
        <v/>
      </c>
      <c r="P648" t="str">
        <f t="shared" si="83"/>
        <v/>
      </c>
      <c r="Q648" t="str">
        <f t="shared" si="83"/>
        <v/>
      </c>
      <c r="R648" t="str">
        <f t="shared" si="83"/>
        <v/>
      </c>
      <c r="S648" t="str">
        <f t="shared" si="83"/>
        <v/>
      </c>
      <c r="T648" t="str">
        <f t="shared" si="83"/>
        <v/>
      </c>
      <c r="U648" t="str">
        <f t="shared" si="83"/>
        <v/>
      </c>
      <c r="V648" t="str">
        <f t="shared" si="83"/>
        <v/>
      </c>
      <c r="W648" t="str">
        <f t="shared" si="83"/>
        <v/>
      </c>
      <c r="X648" t="str">
        <f t="shared" si="83"/>
        <v/>
      </c>
      <c r="Y648" t="str">
        <f t="shared" si="83"/>
        <v/>
      </c>
      <c r="Z648" t="str">
        <f t="shared" si="83"/>
        <v/>
      </c>
      <c r="AA648" t="str">
        <f t="shared" si="83"/>
        <v/>
      </c>
      <c r="AB648" t="str">
        <f t="shared" si="81"/>
        <v/>
      </c>
      <c r="AC648" t="str">
        <f t="shared" si="81"/>
        <v/>
      </c>
      <c r="AD648" t="str">
        <f t="shared" si="81"/>
        <v/>
      </c>
      <c r="AE648" t="str">
        <f t="shared" si="81"/>
        <v/>
      </c>
    </row>
    <row r="649" spans="12:31" x14ac:dyDescent="0.25">
      <c r="L649" t="str">
        <f t="shared" si="83"/>
        <v/>
      </c>
      <c r="M649" t="str">
        <f t="shared" si="83"/>
        <v/>
      </c>
      <c r="N649" t="str">
        <f t="shared" si="83"/>
        <v/>
      </c>
      <c r="O649" t="str">
        <f t="shared" si="83"/>
        <v/>
      </c>
      <c r="P649" t="str">
        <f t="shared" si="83"/>
        <v/>
      </c>
      <c r="Q649" t="str">
        <f t="shared" si="83"/>
        <v/>
      </c>
      <c r="R649" t="str">
        <f t="shared" si="83"/>
        <v/>
      </c>
      <c r="S649" t="str">
        <f t="shared" si="83"/>
        <v/>
      </c>
      <c r="T649" t="str">
        <f t="shared" si="83"/>
        <v/>
      </c>
      <c r="U649" t="str">
        <f t="shared" si="83"/>
        <v/>
      </c>
      <c r="V649" t="str">
        <f t="shared" si="83"/>
        <v/>
      </c>
      <c r="W649" t="str">
        <f t="shared" si="83"/>
        <v/>
      </c>
      <c r="X649" t="str">
        <f t="shared" si="83"/>
        <v/>
      </c>
      <c r="Y649" t="str">
        <f t="shared" ref="L649:AA665" si="84">IF($B649=Y$2,SUM($H649:$J649),"")</f>
        <v/>
      </c>
      <c r="Z649" t="str">
        <f t="shared" si="84"/>
        <v/>
      </c>
      <c r="AA649" t="str">
        <f t="shared" si="84"/>
        <v/>
      </c>
      <c r="AB649" t="str">
        <f t="shared" si="81"/>
        <v/>
      </c>
      <c r="AC649" t="str">
        <f t="shared" si="81"/>
        <v/>
      </c>
      <c r="AD649" t="str">
        <f t="shared" si="81"/>
        <v/>
      </c>
      <c r="AE649" t="str">
        <f t="shared" si="81"/>
        <v/>
      </c>
    </row>
    <row r="650" spans="12:31" x14ac:dyDescent="0.25">
      <c r="L650" t="str">
        <f t="shared" si="84"/>
        <v/>
      </c>
      <c r="M650" t="str">
        <f t="shared" si="84"/>
        <v/>
      </c>
      <c r="N650" t="str">
        <f t="shared" si="84"/>
        <v/>
      </c>
      <c r="O650" t="str">
        <f t="shared" si="84"/>
        <v/>
      </c>
      <c r="P650" t="str">
        <f t="shared" si="84"/>
        <v/>
      </c>
      <c r="Q650" t="str">
        <f t="shared" si="84"/>
        <v/>
      </c>
      <c r="R650" t="str">
        <f t="shared" si="84"/>
        <v/>
      </c>
      <c r="S650" t="str">
        <f t="shared" si="84"/>
        <v/>
      </c>
      <c r="T650" t="str">
        <f t="shared" si="84"/>
        <v/>
      </c>
      <c r="U650" t="str">
        <f t="shared" si="84"/>
        <v/>
      </c>
      <c r="V650" t="str">
        <f t="shared" si="84"/>
        <v/>
      </c>
      <c r="W650" t="str">
        <f t="shared" si="84"/>
        <v/>
      </c>
      <c r="X650" t="str">
        <f t="shared" si="84"/>
        <v/>
      </c>
      <c r="Y650" t="str">
        <f t="shared" si="84"/>
        <v/>
      </c>
      <c r="Z650" t="str">
        <f t="shared" si="84"/>
        <v/>
      </c>
      <c r="AA650" t="str">
        <f t="shared" si="84"/>
        <v/>
      </c>
      <c r="AB650" t="str">
        <f t="shared" si="81"/>
        <v/>
      </c>
      <c r="AC650" t="str">
        <f t="shared" si="81"/>
        <v/>
      </c>
      <c r="AD650" t="str">
        <f t="shared" si="81"/>
        <v/>
      </c>
      <c r="AE650" t="str">
        <f t="shared" si="81"/>
        <v/>
      </c>
    </row>
    <row r="651" spans="12:31" x14ac:dyDescent="0.25">
      <c r="L651" t="str">
        <f t="shared" si="84"/>
        <v/>
      </c>
      <c r="M651" t="str">
        <f t="shared" si="84"/>
        <v/>
      </c>
      <c r="N651" t="str">
        <f t="shared" si="84"/>
        <v/>
      </c>
      <c r="O651" t="str">
        <f t="shared" si="84"/>
        <v/>
      </c>
      <c r="P651" t="str">
        <f t="shared" si="84"/>
        <v/>
      </c>
      <c r="Q651" t="str">
        <f t="shared" si="84"/>
        <v/>
      </c>
      <c r="R651" t="str">
        <f t="shared" si="84"/>
        <v/>
      </c>
      <c r="S651" t="str">
        <f t="shared" si="84"/>
        <v/>
      </c>
      <c r="T651" t="str">
        <f t="shared" si="84"/>
        <v/>
      </c>
      <c r="U651" t="str">
        <f t="shared" si="84"/>
        <v/>
      </c>
      <c r="V651" t="str">
        <f t="shared" si="84"/>
        <v/>
      </c>
      <c r="W651" t="str">
        <f t="shared" si="84"/>
        <v/>
      </c>
      <c r="X651" t="str">
        <f t="shared" si="84"/>
        <v/>
      </c>
      <c r="Y651" t="str">
        <f t="shared" si="84"/>
        <v/>
      </c>
      <c r="Z651" t="str">
        <f t="shared" si="84"/>
        <v/>
      </c>
      <c r="AA651" t="str">
        <f t="shared" si="84"/>
        <v/>
      </c>
      <c r="AB651" t="str">
        <f t="shared" si="81"/>
        <v/>
      </c>
      <c r="AC651" t="str">
        <f t="shared" si="81"/>
        <v/>
      </c>
      <c r="AD651" t="str">
        <f t="shared" si="81"/>
        <v/>
      </c>
      <c r="AE651" t="str">
        <f t="shared" si="81"/>
        <v/>
      </c>
    </row>
    <row r="652" spans="12:31" x14ac:dyDescent="0.25">
      <c r="L652" t="str">
        <f t="shared" si="84"/>
        <v/>
      </c>
      <c r="M652" t="str">
        <f t="shared" si="84"/>
        <v/>
      </c>
      <c r="N652" t="str">
        <f t="shared" si="84"/>
        <v/>
      </c>
      <c r="O652" t="str">
        <f t="shared" si="84"/>
        <v/>
      </c>
      <c r="P652" t="str">
        <f t="shared" si="84"/>
        <v/>
      </c>
      <c r="Q652" t="str">
        <f t="shared" si="84"/>
        <v/>
      </c>
      <c r="R652" t="str">
        <f t="shared" si="84"/>
        <v/>
      </c>
      <c r="S652" t="str">
        <f t="shared" si="84"/>
        <v/>
      </c>
      <c r="T652" t="str">
        <f t="shared" si="84"/>
        <v/>
      </c>
      <c r="U652" t="str">
        <f t="shared" si="84"/>
        <v/>
      </c>
      <c r="V652" t="str">
        <f t="shared" si="84"/>
        <v/>
      </c>
      <c r="W652" t="str">
        <f t="shared" si="84"/>
        <v/>
      </c>
      <c r="X652" t="str">
        <f t="shared" si="84"/>
        <v/>
      </c>
      <c r="Y652" t="str">
        <f t="shared" si="84"/>
        <v/>
      </c>
      <c r="Z652" t="str">
        <f t="shared" si="84"/>
        <v/>
      </c>
      <c r="AA652" t="str">
        <f t="shared" si="84"/>
        <v/>
      </c>
      <c r="AB652" t="str">
        <f t="shared" si="81"/>
        <v/>
      </c>
      <c r="AC652" t="str">
        <f t="shared" si="81"/>
        <v/>
      </c>
      <c r="AD652" t="str">
        <f t="shared" si="81"/>
        <v/>
      </c>
      <c r="AE652" t="str">
        <f t="shared" si="81"/>
        <v/>
      </c>
    </row>
    <row r="653" spans="12:31" x14ac:dyDescent="0.25">
      <c r="L653" t="str">
        <f t="shared" si="84"/>
        <v/>
      </c>
      <c r="M653" t="str">
        <f t="shared" si="84"/>
        <v/>
      </c>
      <c r="N653" t="str">
        <f t="shared" si="84"/>
        <v/>
      </c>
      <c r="O653" t="str">
        <f t="shared" si="84"/>
        <v/>
      </c>
      <c r="P653" t="str">
        <f t="shared" si="84"/>
        <v/>
      </c>
      <c r="Q653" t="str">
        <f t="shared" si="84"/>
        <v/>
      </c>
      <c r="R653" t="str">
        <f t="shared" si="84"/>
        <v/>
      </c>
      <c r="S653" t="str">
        <f t="shared" si="84"/>
        <v/>
      </c>
      <c r="T653" t="str">
        <f t="shared" si="84"/>
        <v/>
      </c>
      <c r="U653" t="str">
        <f t="shared" si="84"/>
        <v/>
      </c>
      <c r="V653" t="str">
        <f t="shared" si="84"/>
        <v/>
      </c>
      <c r="W653" t="str">
        <f t="shared" si="84"/>
        <v/>
      </c>
      <c r="X653" t="str">
        <f t="shared" si="84"/>
        <v/>
      </c>
      <c r="Y653" t="str">
        <f t="shared" si="84"/>
        <v/>
      </c>
      <c r="Z653" t="str">
        <f t="shared" si="84"/>
        <v/>
      </c>
      <c r="AA653" t="str">
        <f t="shared" si="84"/>
        <v/>
      </c>
      <c r="AB653" t="str">
        <f t="shared" si="81"/>
        <v/>
      </c>
      <c r="AC653" t="str">
        <f t="shared" si="81"/>
        <v/>
      </c>
      <c r="AD653" t="str">
        <f t="shared" si="81"/>
        <v/>
      </c>
      <c r="AE653" t="str">
        <f t="shared" si="81"/>
        <v/>
      </c>
    </row>
    <row r="654" spans="12:31" x14ac:dyDescent="0.25">
      <c r="L654" t="str">
        <f t="shared" si="84"/>
        <v/>
      </c>
      <c r="M654" t="str">
        <f t="shared" si="84"/>
        <v/>
      </c>
      <c r="N654" t="str">
        <f t="shared" si="84"/>
        <v/>
      </c>
      <c r="O654" t="str">
        <f t="shared" si="84"/>
        <v/>
      </c>
      <c r="P654" t="str">
        <f t="shared" si="84"/>
        <v/>
      </c>
      <c r="Q654" t="str">
        <f t="shared" si="84"/>
        <v/>
      </c>
      <c r="R654" t="str">
        <f t="shared" si="84"/>
        <v/>
      </c>
      <c r="S654" t="str">
        <f t="shared" si="84"/>
        <v/>
      </c>
      <c r="T654" t="str">
        <f t="shared" si="84"/>
        <v/>
      </c>
      <c r="U654" t="str">
        <f t="shared" si="84"/>
        <v/>
      </c>
      <c r="V654" t="str">
        <f t="shared" si="84"/>
        <v/>
      </c>
      <c r="W654" t="str">
        <f t="shared" si="84"/>
        <v/>
      </c>
      <c r="X654" t="str">
        <f t="shared" si="84"/>
        <v/>
      </c>
      <c r="Y654" t="str">
        <f t="shared" si="84"/>
        <v/>
      </c>
      <c r="Z654" t="str">
        <f t="shared" si="84"/>
        <v/>
      </c>
      <c r="AA654" t="str">
        <f t="shared" si="84"/>
        <v/>
      </c>
      <c r="AB654" t="str">
        <f t="shared" si="81"/>
        <v/>
      </c>
      <c r="AC654" t="str">
        <f t="shared" si="81"/>
        <v/>
      </c>
      <c r="AD654" t="str">
        <f t="shared" si="81"/>
        <v/>
      </c>
      <c r="AE654" t="str">
        <f t="shared" si="81"/>
        <v/>
      </c>
    </row>
    <row r="655" spans="12:31" x14ac:dyDescent="0.25">
      <c r="L655" t="str">
        <f t="shared" si="84"/>
        <v/>
      </c>
      <c r="M655" t="str">
        <f t="shared" si="84"/>
        <v/>
      </c>
      <c r="N655" t="str">
        <f t="shared" si="84"/>
        <v/>
      </c>
      <c r="O655" t="str">
        <f t="shared" si="84"/>
        <v/>
      </c>
      <c r="P655" t="str">
        <f t="shared" si="84"/>
        <v/>
      </c>
      <c r="Q655" t="str">
        <f t="shared" si="84"/>
        <v/>
      </c>
      <c r="R655" t="str">
        <f t="shared" si="84"/>
        <v/>
      </c>
      <c r="S655" t="str">
        <f t="shared" si="84"/>
        <v/>
      </c>
      <c r="T655" t="str">
        <f t="shared" si="84"/>
        <v/>
      </c>
      <c r="U655" t="str">
        <f t="shared" si="84"/>
        <v/>
      </c>
      <c r="V655" t="str">
        <f t="shared" si="84"/>
        <v/>
      </c>
      <c r="W655" t="str">
        <f t="shared" si="84"/>
        <v/>
      </c>
      <c r="X655" t="str">
        <f t="shared" si="84"/>
        <v/>
      </c>
      <c r="Y655" t="str">
        <f t="shared" si="84"/>
        <v/>
      </c>
      <c r="Z655" t="str">
        <f t="shared" si="84"/>
        <v/>
      </c>
      <c r="AA655" t="str">
        <f t="shared" si="84"/>
        <v/>
      </c>
      <c r="AB655" t="str">
        <f t="shared" si="81"/>
        <v/>
      </c>
      <c r="AC655" t="str">
        <f t="shared" si="81"/>
        <v/>
      </c>
      <c r="AD655" t="str">
        <f t="shared" si="81"/>
        <v/>
      </c>
      <c r="AE655" t="str">
        <f t="shared" si="81"/>
        <v/>
      </c>
    </row>
    <row r="656" spans="12:31" x14ac:dyDescent="0.25">
      <c r="L656" t="str">
        <f t="shared" si="84"/>
        <v/>
      </c>
      <c r="M656" t="str">
        <f t="shared" si="84"/>
        <v/>
      </c>
      <c r="N656" t="str">
        <f t="shared" si="84"/>
        <v/>
      </c>
      <c r="O656" t="str">
        <f t="shared" si="84"/>
        <v/>
      </c>
      <c r="P656" t="str">
        <f t="shared" si="84"/>
        <v/>
      </c>
      <c r="Q656" t="str">
        <f t="shared" si="84"/>
        <v/>
      </c>
      <c r="R656" t="str">
        <f t="shared" si="84"/>
        <v/>
      </c>
      <c r="S656" t="str">
        <f t="shared" si="84"/>
        <v/>
      </c>
      <c r="T656" t="str">
        <f t="shared" si="84"/>
        <v/>
      </c>
      <c r="U656" t="str">
        <f t="shared" si="84"/>
        <v/>
      </c>
      <c r="V656" t="str">
        <f t="shared" si="84"/>
        <v/>
      </c>
      <c r="W656" t="str">
        <f t="shared" si="84"/>
        <v/>
      </c>
      <c r="X656" t="str">
        <f t="shared" si="84"/>
        <v/>
      </c>
      <c r="Y656" t="str">
        <f t="shared" si="84"/>
        <v/>
      </c>
      <c r="Z656" t="str">
        <f t="shared" si="84"/>
        <v/>
      </c>
      <c r="AA656" t="str">
        <f t="shared" si="84"/>
        <v/>
      </c>
      <c r="AB656" t="str">
        <f t="shared" si="81"/>
        <v/>
      </c>
      <c r="AC656" t="str">
        <f t="shared" si="81"/>
        <v/>
      </c>
      <c r="AD656" t="str">
        <f t="shared" si="81"/>
        <v/>
      </c>
      <c r="AE656" t="str">
        <f t="shared" si="81"/>
        <v/>
      </c>
    </row>
    <row r="657" spans="12:31" x14ac:dyDescent="0.25">
      <c r="L657" t="str">
        <f t="shared" si="84"/>
        <v/>
      </c>
      <c r="M657" t="str">
        <f t="shared" si="84"/>
        <v/>
      </c>
      <c r="N657" t="str">
        <f t="shared" si="84"/>
        <v/>
      </c>
      <c r="O657" t="str">
        <f t="shared" si="84"/>
        <v/>
      </c>
      <c r="P657" t="str">
        <f t="shared" si="84"/>
        <v/>
      </c>
      <c r="Q657" t="str">
        <f t="shared" si="84"/>
        <v/>
      </c>
      <c r="R657" t="str">
        <f t="shared" si="84"/>
        <v/>
      </c>
      <c r="S657" t="str">
        <f t="shared" si="84"/>
        <v/>
      </c>
      <c r="T657" t="str">
        <f t="shared" si="84"/>
        <v/>
      </c>
      <c r="U657" t="str">
        <f t="shared" si="84"/>
        <v/>
      </c>
      <c r="V657" t="str">
        <f t="shared" si="84"/>
        <v/>
      </c>
      <c r="W657" t="str">
        <f t="shared" si="84"/>
        <v/>
      </c>
      <c r="X657" t="str">
        <f t="shared" si="84"/>
        <v/>
      </c>
      <c r="Y657" t="str">
        <f t="shared" si="84"/>
        <v/>
      </c>
      <c r="Z657" t="str">
        <f t="shared" si="84"/>
        <v/>
      </c>
      <c r="AA657" t="str">
        <f t="shared" si="84"/>
        <v/>
      </c>
      <c r="AB657" t="str">
        <f t="shared" si="81"/>
        <v/>
      </c>
      <c r="AC657" t="str">
        <f t="shared" si="81"/>
        <v/>
      </c>
      <c r="AD657" t="str">
        <f t="shared" si="81"/>
        <v/>
      </c>
      <c r="AE657" t="str">
        <f t="shared" si="81"/>
        <v/>
      </c>
    </row>
    <row r="658" spans="12:31" x14ac:dyDescent="0.25">
      <c r="L658" t="str">
        <f t="shared" si="84"/>
        <v/>
      </c>
      <c r="M658" t="str">
        <f t="shared" si="84"/>
        <v/>
      </c>
      <c r="N658" t="str">
        <f t="shared" si="84"/>
        <v/>
      </c>
      <c r="O658" t="str">
        <f t="shared" si="84"/>
        <v/>
      </c>
      <c r="P658" t="str">
        <f t="shared" si="84"/>
        <v/>
      </c>
      <c r="Q658" t="str">
        <f t="shared" si="84"/>
        <v/>
      </c>
      <c r="R658" t="str">
        <f t="shared" si="84"/>
        <v/>
      </c>
      <c r="S658" t="str">
        <f t="shared" si="84"/>
        <v/>
      </c>
      <c r="T658" t="str">
        <f t="shared" si="84"/>
        <v/>
      </c>
      <c r="U658" t="str">
        <f t="shared" si="84"/>
        <v/>
      </c>
      <c r="V658" t="str">
        <f t="shared" si="84"/>
        <v/>
      </c>
      <c r="W658" t="str">
        <f t="shared" si="84"/>
        <v/>
      </c>
      <c r="X658" t="str">
        <f t="shared" si="84"/>
        <v/>
      </c>
      <c r="Y658" t="str">
        <f t="shared" si="84"/>
        <v/>
      </c>
      <c r="Z658" t="str">
        <f t="shared" si="84"/>
        <v/>
      </c>
      <c r="AA658" t="str">
        <f t="shared" si="84"/>
        <v/>
      </c>
      <c r="AB658" t="str">
        <f t="shared" si="81"/>
        <v/>
      </c>
      <c r="AC658" t="str">
        <f t="shared" si="81"/>
        <v/>
      </c>
      <c r="AD658" t="str">
        <f t="shared" si="81"/>
        <v/>
      </c>
      <c r="AE658" t="str">
        <f t="shared" si="81"/>
        <v/>
      </c>
    </row>
    <row r="659" spans="12:31" x14ac:dyDescent="0.25">
      <c r="L659" t="str">
        <f t="shared" si="84"/>
        <v/>
      </c>
      <c r="M659" t="str">
        <f t="shared" si="84"/>
        <v/>
      </c>
      <c r="N659" t="str">
        <f t="shared" si="84"/>
        <v/>
      </c>
      <c r="O659" t="str">
        <f t="shared" si="84"/>
        <v/>
      </c>
      <c r="P659" t="str">
        <f t="shared" si="84"/>
        <v/>
      </c>
      <c r="Q659" t="str">
        <f t="shared" si="84"/>
        <v/>
      </c>
      <c r="R659" t="str">
        <f t="shared" si="84"/>
        <v/>
      </c>
      <c r="S659" t="str">
        <f t="shared" si="84"/>
        <v/>
      </c>
      <c r="T659" t="str">
        <f t="shared" si="84"/>
        <v/>
      </c>
      <c r="U659" t="str">
        <f t="shared" si="84"/>
        <v/>
      </c>
      <c r="V659" t="str">
        <f t="shared" si="84"/>
        <v/>
      </c>
      <c r="W659" t="str">
        <f t="shared" si="84"/>
        <v/>
      </c>
      <c r="X659" t="str">
        <f t="shared" si="84"/>
        <v/>
      </c>
      <c r="Y659" t="str">
        <f t="shared" si="84"/>
        <v/>
      </c>
      <c r="Z659" t="str">
        <f t="shared" si="84"/>
        <v/>
      </c>
      <c r="AA659" t="str">
        <f t="shared" si="84"/>
        <v/>
      </c>
      <c r="AB659" t="str">
        <f t="shared" si="81"/>
        <v/>
      </c>
      <c r="AC659" t="str">
        <f t="shared" si="81"/>
        <v/>
      </c>
      <c r="AD659" t="str">
        <f t="shared" si="81"/>
        <v/>
      </c>
      <c r="AE659" t="str">
        <f t="shared" si="81"/>
        <v/>
      </c>
    </row>
    <row r="660" spans="12:31" x14ac:dyDescent="0.25">
      <c r="L660" t="str">
        <f t="shared" si="84"/>
        <v/>
      </c>
      <c r="M660" t="str">
        <f t="shared" si="84"/>
        <v/>
      </c>
      <c r="N660" t="str">
        <f t="shared" si="84"/>
        <v/>
      </c>
      <c r="O660" t="str">
        <f t="shared" si="84"/>
        <v/>
      </c>
      <c r="P660" t="str">
        <f t="shared" si="84"/>
        <v/>
      </c>
      <c r="Q660" t="str">
        <f t="shared" si="84"/>
        <v/>
      </c>
      <c r="R660" t="str">
        <f t="shared" si="84"/>
        <v/>
      </c>
      <c r="S660" t="str">
        <f t="shared" si="84"/>
        <v/>
      </c>
      <c r="T660" t="str">
        <f t="shared" si="84"/>
        <v/>
      </c>
      <c r="U660" t="str">
        <f t="shared" si="84"/>
        <v/>
      </c>
      <c r="V660" t="str">
        <f t="shared" si="84"/>
        <v/>
      </c>
      <c r="W660" t="str">
        <f t="shared" si="84"/>
        <v/>
      </c>
      <c r="X660" t="str">
        <f t="shared" si="84"/>
        <v/>
      </c>
      <c r="Y660" t="str">
        <f t="shared" si="84"/>
        <v/>
      </c>
      <c r="Z660" t="str">
        <f t="shared" si="84"/>
        <v/>
      </c>
      <c r="AA660" t="str">
        <f t="shared" si="84"/>
        <v/>
      </c>
      <c r="AB660" t="str">
        <f t="shared" si="81"/>
        <v/>
      </c>
      <c r="AC660" t="str">
        <f t="shared" si="81"/>
        <v/>
      </c>
      <c r="AD660" t="str">
        <f t="shared" si="81"/>
        <v/>
      </c>
      <c r="AE660" t="str">
        <f t="shared" si="81"/>
        <v/>
      </c>
    </row>
    <row r="661" spans="12:31" x14ac:dyDescent="0.25">
      <c r="L661" t="str">
        <f t="shared" si="84"/>
        <v/>
      </c>
      <c r="M661" t="str">
        <f t="shared" si="84"/>
        <v/>
      </c>
      <c r="N661" t="str">
        <f t="shared" si="84"/>
        <v/>
      </c>
      <c r="O661" t="str">
        <f t="shared" si="84"/>
        <v/>
      </c>
      <c r="P661" t="str">
        <f t="shared" si="84"/>
        <v/>
      </c>
      <c r="Q661" t="str">
        <f t="shared" si="84"/>
        <v/>
      </c>
      <c r="R661" t="str">
        <f t="shared" si="84"/>
        <v/>
      </c>
      <c r="S661" t="str">
        <f t="shared" si="84"/>
        <v/>
      </c>
      <c r="T661" t="str">
        <f t="shared" si="84"/>
        <v/>
      </c>
      <c r="U661" t="str">
        <f t="shared" si="84"/>
        <v/>
      </c>
      <c r="V661" t="str">
        <f t="shared" si="84"/>
        <v/>
      </c>
      <c r="W661" t="str">
        <f t="shared" si="84"/>
        <v/>
      </c>
      <c r="X661" t="str">
        <f t="shared" si="84"/>
        <v/>
      </c>
      <c r="Y661" t="str">
        <f t="shared" si="84"/>
        <v/>
      </c>
      <c r="Z661" t="str">
        <f t="shared" si="84"/>
        <v/>
      </c>
      <c r="AA661" t="str">
        <f t="shared" si="84"/>
        <v/>
      </c>
      <c r="AB661" t="str">
        <f t="shared" si="81"/>
        <v/>
      </c>
      <c r="AC661" t="str">
        <f t="shared" si="81"/>
        <v/>
      </c>
      <c r="AD661" t="str">
        <f t="shared" si="81"/>
        <v/>
      </c>
      <c r="AE661" t="str">
        <f t="shared" si="81"/>
        <v/>
      </c>
    </row>
    <row r="662" spans="12:31" x14ac:dyDescent="0.25">
      <c r="L662" t="str">
        <f t="shared" si="84"/>
        <v/>
      </c>
      <c r="M662" t="str">
        <f t="shared" si="84"/>
        <v/>
      </c>
      <c r="N662" t="str">
        <f t="shared" si="84"/>
        <v/>
      </c>
      <c r="O662" t="str">
        <f t="shared" si="84"/>
        <v/>
      </c>
      <c r="P662" t="str">
        <f t="shared" si="84"/>
        <v/>
      </c>
      <c r="Q662" t="str">
        <f t="shared" si="84"/>
        <v/>
      </c>
      <c r="R662" t="str">
        <f t="shared" si="84"/>
        <v/>
      </c>
      <c r="S662" t="str">
        <f t="shared" si="84"/>
        <v/>
      </c>
      <c r="T662" t="str">
        <f t="shared" si="84"/>
        <v/>
      </c>
      <c r="U662" t="str">
        <f t="shared" si="84"/>
        <v/>
      </c>
      <c r="V662" t="str">
        <f t="shared" si="84"/>
        <v/>
      </c>
      <c r="W662" t="str">
        <f t="shared" si="84"/>
        <v/>
      </c>
      <c r="X662" t="str">
        <f t="shared" si="84"/>
        <v/>
      </c>
      <c r="Y662" t="str">
        <f t="shared" si="84"/>
        <v/>
      </c>
      <c r="Z662" t="str">
        <f t="shared" si="84"/>
        <v/>
      </c>
      <c r="AA662" t="str">
        <f t="shared" si="84"/>
        <v/>
      </c>
      <c r="AB662" t="str">
        <f t="shared" si="81"/>
        <v/>
      </c>
      <c r="AC662" t="str">
        <f t="shared" si="81"/>
        <v/>
      </c>
      <c r="AD662" t="str">
        <f t="shared" ref="AB662:AE725" si="85">IF($B662=AD$2,SUM($H662:$J662),"")</f>
        <v/>
      </c>
      <c r="AE662" t="str">
        <f t="shared" si="85"/>
        <v/>
      </c>
    </row>
    <row r="663" spans="12:31" x14ac:dyDescent="0.25">
      <c r="L663" t="str">
        <f t="shared" si="84"/>
        <v/>
      </c>
      <c r="M663" t="str">
        <f t="shared" si="84"/>
        <v/>
      </c>
      <c r="N663" t="str">
        <f t="shared" si="84"/>
        <v/>
      </c>
      <c r="O663" t="str">
        <f t="shared" si="84"/>
        <v/>
      </c>
      <c r="P663" t="str">
        <f t="shared" si="84"/>
        <v/>
      </c>
      <c r="Q663" t="str">
        <f t="shared" si="84"/>
        <v/>
      </c>
      <c r="R663" t="str">
        <f t="shared" si="84"/>
        <v/>
      </c>
      <c r="S663" t="str">
        <f t="shared" si="84"/>
        <v/>
      </c>
      <c r="T663" t="str">
        <f t="shared" si="84"/>
        <v/>
      </c>
      <c r="U663" t="str">
        <f t="shared" si="84"/>
        <v/>
      </c>
      <c r="V663" t="str">
        <f t="shared" si="84"/>
        <v/>
      </c>
      <c r="W663" t="str">
        <f t="shared" si="84"/>
        <v/>
      </c>
      <c r="X663" t="str">
        <f t="shared" si="84"/>
        <v/>
      </c>
      <c r="Y663" t="str">
        <f t="shared" si="84"/>
        <v/>
      </c>
      <c r="Z663" t="str">
        <f t="shared" si="84"/>
        <v/>
      </c>
      <c r="AA663" t="str">
        <f t="shared" si="84"/>
        <v/>
      </c>
      <c r="AB663" t="str">
        <f t="shared" si="85"/>
        <v/>
      </c>
      <c r="AC663" t="str">
        <f t="shared" si="85"/>
        <v/>
      </c>
      <c r="AD663" t="str">
        <f t="shared" si="85"/>
        <v/>
      </c>
      <c r="AE663" t="str">
        <f t="shared" si="85"/>
        <v/>
      </c>
    </row>
    <row r="664" spans="12:31" x14ac:dyDescent="0.25">
      <c r="L664" t="str">
        <f t="shared" si="84"/>
        <v/>
      </c>
      <c r="M664" t="str">
        <f t="shared" si="84"/>
        <v/>
      </c>
      <c r="N664" t="str">
        <f t="shared" si="84"/>
        <v/>
      </c>
      <c r="O664" t="str">
        <f t="shared" si="84"/>
        <v/>
      </c>
      <c r="P664" t="str">
        <f t="shared" si="84"/>
        <v/>
      </c>
      <c r="Q664" t="str">
        <f t="shared" si="84"/>
        <v/>
      </c>
      <c r="R664" t="str">
        <f t="shared" si="84"/>
        <v/>
      </c>
      <c r="S664" t="str">
        <f t="shared" si="84"/>
        <v/>
      </c>
      <c r="T664" t="str">
        <f t="shared" si="84"/>
        <v/>
      </c>
      <c r="U664" t="str">
        <f t="shared" si="84"/>
        <v/>
      </c>
      <c r="V664" t="str">
        <f t="shared" si="84"/>
        <v/>
      </c>
      <c r="W664" t="str">
        <f t="shared" si="84"/>
        <v/>
      </c>
      <c r="X664" t="str">
        <f t="shared" si="84"/>
        <v/>
      </c>
      <c r="Y664" t="str">
        <f t="shared" si="84"/>
        <v/>
      </c>
      <c r="Z664" t="str">
        <f t="shared" si="84"/>
        <v/>
      </c>
      <c r="AA664" t="str">
        <f t="shared" si="84"/>
        <v/>
      </c>
      <c r="AB664" t="str">
        <f t="shared" si="85"/>
        <v/>
      </c>
      <c r="AC664" t="str">
        <f t="shared" si="85"/>
        <v/>
      </c>
      <c r="AD664" t="str">
        <f t="shared" si="85"/>
        <v/>
      </c>
      <c r="AE664" t="str">
        <f t="shared" si="85"/>
        <v/>
      </c>
    </row>
    <row r="665" spans="12:31" x14ac:dyDescent="0.25">
      <c r="L665" t="str">
        <f t="shared" si="84"/>
        <v/>
      </c>
      <c r="M665" t="str">
        <f t="shared" si="84"/>
        <v/>
      </c>
      <c r="N665" t="str">
        <f t="shared" si="84"/>
        <v/>
      </c>
      <c r="O665" t="str">
        <f t="shared" si="84"/>
        <v/>
      </c>
      <c r="P665" t="str">
        <f t="shared" si="84"/>
        <v/>
      </c>
      <c r="Q665" t="str">
        <f t="shared" si="84"/>
        <v/>
      </c>
      <c r="R665" t="str">
        <f t="shared" si="84"/>
        <v/>
      </c>
      <c r="S665" t="str">
        <f t="shared" si="84"/>
        <v/>
      </c>
      <c r="T665" t="str">
        <f t="shared" si="84"/>
        <v/>
      </c>
      <c r="U665" t="str">
        <f t="shared" si="84"/>
        <v/>
      </c>
      <c r="V665" t="str">
        <f t="shared" si="84"/>
        <v/>
      </c>
      <c r="W665" t="str">
        <f t="shared" si="84"/>
        <v/>
      </c>
      <c r="X665" t="str">
        <f t="shared" ref="L665:AA681" si="86">IF($B665=X$2,SUM($H665:$J665),"")</f>
        <v/>
      </c>
      <c r="Y665" t="str">
        <f t="shared" si="86"/>
        <v/>
      </c>
      <c r="Z665" t="str">
        <f t="shared" si="86"/>
        <v/>
      </c>
      <c r="AA665" t="str">
        <f t="shared" si="86"/>
        <v/>
      </c>
      <c r="AB665" t="str">
        <f t="shared" si="85"/>
        <v/>
      </c>
      <c r="AC665" t="str">
        <f t="shared" si="85"/>
        <v/>
      </c>
      <c r="AD665" t="str">
        <f t="shared" si="85"/>
        <v/>
      </c>
      <c r="AE665" t="str">
        <f t="shared" si="85"/>
        <v/>
      </c>
    </row>
    <row r="666" spans="12:31" x14ac:dyDescent="0.25">
      <c r="L666" t="str">
        <f t="shared" si="86"/>
        <v/>
      </c>
      <c r="M666" t="str">
        <f t="shared" si="86"/>
        <v/>
      </c>
      <c r="N666" t="str">
        <f t="shared" si="86"/>
        <v/>
      </c>
      <c r="O666" t="str">
        <f t="shared" si="86"/>
        <v/>
      </c>
      <c r="P666" t="str">
        <f t="shared" si="86"/>
        <v/>
      </c>
      <c r="Q666" t="str">
        <f t="shared" si="86"/>
        <v/>
      </c>
      <c r="R666" t="str">
        <f t="shared" si="86"/>
        <v/>
      </c>
      <c r="S666" t="str">
        <f t="shared" si="86"/>
        <v/>
      </c>
      <c r="T666" t="str">
        <f t="shared" si="86"/>
        <v/>
      </c>
      <c r="U666" t="str">
        <f t="shared" si="86"/>
        <v/>
      </c>
      <c r="V666" t="str">
        <f t="shared" si="86"/>
        <v/>
      </c>
      <c r="W666" t="str">
        <f t="shared" si="86"/>
        <v/>
      </c>
      <c r="X666" t="str">
        <f t="shared" si="86"/>
        <v/>
      </c>
      <c r="Y666" t="str">
        <f t="shared" si="86"/>
        <v/>
      </c>
      <c r="Z666" t="str">
        <f t="shared" si="86"/>
        <v/>
      </c>
      <c r="AA666" t="str">
        <f t="shared" si="86"/>
        <v/>
      </c>
      <c r="AB666" t="str">
        <f t="shared" si="85"/>
        <v/>
      </c>
      <c r="AC666" t="str">
        <f t="shared" si="85"/>
        <v/>
      </c>
      <c r="AD666" t="str">
        <f t="shared" si="85"/>
        <v/>
      </c>
      <c r="AE666" t="str">
        <f t="shared" si="85"/>
        <v/>
      </c>
    </row>
    <row r="667" spans="12:31" x14ac:dyDescent="0.25">
      <c r="L667" t="str">
        <f t="shared" si="86"/>
        <v/>
      </c>
      <c r="M667" t="str">
        <f t="shared" si="86"/>
        <v/>
      </c>
      <c r="N667" t="str">
        <f t="shared" si="86"/>
        <v/>
      </c>
      <c r="O667" t="str">
        <f t="shared" si="86"/>
        <v/>
      </c>
      <c r="P667" t="str">
        <f t="shared" si="86"/>
        <v/>
      </c>
      <c r="Q667" t="str">
        <f t="shared" si="86"/>
        <v/>
      </c>
      <c r="R667" t="str">
        <f t="shared" si="86"/>
        <v/>
      </c>
      <c r="S667" t="str">
        <f t="shared" si="86"/>
        <v/>
      </c>
      <c r="T667" t="str">
        <f t="shared" si="86"/>
        <v/>
      </c>
      <c r="U667" t="str">
        <f t="shared" si="86"/>
        <v/>
      </c>
      <c r="V667" t="str">
        <f t="shared" si="86"/>
        <v/>
      </c>
      <c r="W667" t="str">
        <f t="shared" si="86"/>
        <v/>
      </c>
      <c r="X667" t="str">
        <f t="shared" si="86"/>
        <v/>
      </c>
      <c r="Y667" t="str">
        <f t="shared" si="86"/>
        <v/>
      </c>
      <c r="Z667" t="str">
        <f t="shared" si="86"/>
        <v/>
      </c>
      <c r="AA667" t="str">
        <f t="shared" si="86"/>
        <v/>
      </c>
      <c r="AB667" t="str">
        <f t="shared" si="85"/>
        <v/>
      </c>
      <c r="AC667" t="str">
        <f t="shared" si="85"/>
        <v/>
      </c>
      <c r="AD667" t="str">
        <f t="shared" si="85"/>
        <v/>
      </c>
      <c r="AE667" t="str">
        <f t="shared" si="85"/>
        <v/>
      </c>
    </row>
    <row r="668" spans="12:31" x14ac:dyDescent="0.25">
      <c r="L668" t="str">
        <f t="shared" si="86"/>
        <v/>
      </c>
      <c r="M668" t="str">
        <f t="shared" si="86"/>
        <v/>
      </c>
      <c r="N668" t="str">
        <f t="shared" si="86"/>
        <v/>
      </c>
      <c r="O668" t="str">
        <f t="shared" si="86"/>
        <v/>
      </c>
      <c r="P668" t="str">
        <f t="shared" si="86"/>
        <v/>
      </c>
      <c r="Q668" t="str">
        <f t="shared" si="86"/>
        <v/>
      </c>
      <c r="R668" t="str">
        <f t="shared" si="86"/>
        <v/>
      </c>
      <c r="S668" t="str">
        <f t="shared" si="86"/>
        <v/>
      </c>
      <c r="T668" t="str">
        <f t="shared" si="86"/>
        <v/>
      </c>
      <c r="U668" t="str">
        <f t="shared" si="86"/>
        <v/>
      </c>
      <c r="V668" t="str">
        <f t="shared" si="86"/>
        <v/>
      </c>
      <c r="W668" t="str">
        <f t="shared" si="86"/>
        <v/>
      </c>
      <c r="X668" t="str">
        <f t="shared" si="86"/>
        <v/>
      </c>
      <c r="Y668" t="str">
        <f t="shared" si="86"/>
        <v/>
      </c>
      <c r="Z668" t="str">
        <f t="shared" si="86"/>
        <v/>
      </c>
      <c r="AA668" t="str">
        <f t="shared" si="86"/>
        <v/>
      </c>
      <c r="AB668" t="str">
        <f t="shared" si="85"/>
        <v/>
      </c>
      <c r="AC668" t="str">
        <f t="shared" si="85"/>
        <v/>
      </c>
      <c r="AD668" t="str">
        <f t="shared" si="85"/>
        <v/>
      </c>
      <c r="AE668" t="str">
        <f t="shared" si="85"/>
        <v/>
      </c>
    </row>
    <row r="669" spans="12:31" x14ac:dyDescent="0.25">
      <c r="L669" t="str">
        <f t="shared" si="86"/>
        <v/>
      </c>
      <c r="M669" t="str">
        <f t="shared" si="86"/>
        <v/>
      </c>
      <c r="N669" t="str">
        <f t="shared" si="86"/>
        <v/>
      </c>
      <c r="O669" t="str">
        <f t="shared" si="86"/>
        <v/>
      </c>
      <c r="P669" t="str">
        <f t="shared" si="86"/>
        <v/>
      </c>
      <c r="Q669" t="str">
        <f t="shared" si="86"/>
        <v/>
      </c>
      <c r="R669" t="str">
        <f t="shared" si="86"/>
        <v/>
      </c>
      <c r="S669" t="str">
        <f t="shared" si="86"/>
        <v/>
      </c>
      <c r="T669" t="str">
        <f t="shared" si="86"/>
        <v/>
      </c>
      <c r="U669" t="str">
        <f t="shared" si="86"/>
        <v/>
      </c>
      <c r="V669" t="str">
        <f t="shared" si="86"/>
        <v/>
      </c>
      <c r="W669" t="str">
        <f t="shared" si="86"/>
        <v/>
      </c>
      <c r="X669" t="str">
        <f t="shared" si="86"/>
        <v/>
      </c>
      <c r="Y669" t="str">
        <f t="shared" si="86"/>
        <v/>
      </c>
      <c r="Z669" t="str">
        <f t="shared" si="86"/>
        <v/>
      </c>
      <c r="AA669" t="str">
        <f t="shared" si="86"/>
        <v/>
      </c>
      <c r="AB669" t="str">
        <f t="shared" si="85"/>
        <v/>
      </c>
      <c r="AC669" t="str">
        <f t="shared" si="85"/>
        <v/>
      </c>
      <c r="AD669" t="str">
        <f t="shared" si="85"/>
        <v/>
      </c>
      <c r="AE669" t="str">
        <f t="shared" si="85"/>
        <v/>
      </c>
    </row>
    <row r="670" spans="12:31" x14ac:dyDescent="0.25">
      <c r="L670" t="str">
        <f t="shared" si="86"/>
        <v/>
      </c>
      <c r="M670" t="str">
        <f t="shared" si="86"/>
        <v/>
      </c>
      <c r="N670" t="str">
        <f t="shared" si="86"/>
        <v/>
      </c>
      <c r="O670" t="str">
        <f t="shared" si="86"/>
        <v/>
      </c>
      <c r="P670" t="str">
        <f t="shared" si="86"/>
        <v/>
      </c>
      <c r="Q670" t="str">
        <f t="shared" si="86"/>
        <v/>
      </c>
      <c r="R670" t="str">
        <f t="shared" si="86"/>
        <v/>
      </c>
      <c r="S670" t="str">
        <f t="shared" si="86"/>
        <v/>
      </c>
      <c r="T670" t="str">
        <f t="shared" si="86"/>
        <v/>
      </c>
      <c r="U670" t="str">
        <f t="shared" si="86"/>
        <v/>
      </c>
      <c r="V670" t="str">
        <f t="shared" si="86"/>
        <v/>
      </c>
      <c r="W670" t="str">
        <f t="shared" si="86"/>
        <v/>
      </c>
      <c r="X670" t="str">
        <f t="shared" si="86"/>
        <v/>
      </c>
      <c r="Y670" t="str">
        <f t="shared" si="86"/>
        <v/>
      </c>
      <c r="Z670" t="str">
        <f t="shared" si="86"/>
        <v/>
      </c>
      <c r="AA670" t="str">
        <f t="shared" si="86"/>
        <v/>
      </c>
      <c r="AB670" t="str">
        <f t="shared" si="85"/>
        <v/>
      </c>
      <c r="AC670" t="str">
        <f t="shared" si="85"/>
        <v/>
      </c>
      <c r="AD670" t="str">
        <f t="shared" si="85"/>
        <v/>
      </c>
      <c r="AE670" t="str">
        <f t="shared" si="85"/>
        <v/>
      </c>
    </row>
    <row r="671" spans="12:31" x14ac:dyDescent="0.25">
      <c r="L671" t="str">
        <f t="shared" si="86"/>
        <v/>
      </c>
      <c r="M671" t="str">
        <f t="shared" si="86"/>
        <v/>
      </c>
      <c r="N671" t="str">
        <f t="shared" si="86"/>
        <v/>
      </c>
      <c r="O671" t="str">
        <f t="shared" si="86"/>
        <v/>
      </c>
      <c r="P671" t="str">
        <f t="shared" si="86"/>
        <v/>
      </c>
      <c r="Q671" t="str">
        <f t="shared" si="86"/>
        <v/>
      </c>
      <c r="R671" t="str">
        <f t="shared" si="86"/>
        <v/>
      </c>
      <c r="S671" t="str">
        <f t="shared" si="86"/>
        <v/>
      </c>
      <c r="T671" t="str">
        <f t="shared" si="86"/>
        <v/>
      </c>
      <c r="U671" t="str">
        <f t="shared" si="86"/>
        <v/>
      </c>
      <c r="V671" t="str">
        <f t="shared" si="86"/>
        <v/>
      </c>
      <c r="W671" t="str">
        <f t="shared" si="86"/>
        <v/>
      </c>
      <c r="X671" t="str">
        <f t="shared" si="86"/>
        <v/>
      </c>
      <c r="Y671" t="str">
        <f t="shared" si="86"/>
        <v/>
      </c>
      <c r="Z671" t="str">
        <f t="shared" si="86"/>
        <v/>
      </c>
      <c r="AA671" t="str">
        <f t="shared" si="86"/>
        <v/>
      </c>
      <c r="AB671" t="str">
        <f t="shared" si="85"/>
        <v/>
      </c>
      <c r="AC671" t="str">
        <f t="shared" si="85"/>
        <v/>
      </c>
      <c r="AD671" t="str">
        <f t="shared" si="85"/>
        <v/>
      </c>
      <c r="AE671" t="str">
        <f t="shared" si="85"/>
        <v/>
      </c>
    </row>
    <row r="672" spans="12:31" x14ac:dyDescent="0.25">
      <c r="L672" t="str">
        <f t="shared" si="86"/>
        <v/>
      </c>
      <c r="M672" t="str">
        <f t="shared" si="86"/>
        <v/>
      </c>
      <c r="N672" t="str">
        <f t="shared" si="86"/>
        <v/>
      </c>
      <c r="O672" t="str">
        <f t="shared" si="86"/>
        <v/>
      </c>
      <c r="P672" t="str">
        <f t="shared" si="86"/>
        <v/>
      </c>
      <c r="Q672" t="str">
        <f t="shared" si="86"/>
        <v/>
      </c>
      <c r="R672" t="str">
        <f t="shared" si="86"/>
        <v/>
      </c>
      <c r="S672" t="str">
        <f t="shared" si="86"/>
        <v/>
      </c>
      <c r="T672" t="str">
        <f t="shared" si="86"/>
        <v/>
      </c>
      <c r="U672" t="str">
        <f t="shared" si="86"/>
        <v/>
      </c>
      <c r="V672" t="str">
        <f t="shared" si="86"/>
        <v/>
      </c>
      <c r="W672" t="str">
        <f t="shared" si="86"/>
        <v/>
      </c>
      <c r="X672" t="str">
        <f t="shared" si="86"/>
        <v/>
      </c>
      <c r="Y672" t="str">
        <f t="shared" si="86"/>
        <v/>
      </c>
      <c r="Z672" t="str">
        <f t="shared" si="86"/>
        <v/>
      </c>
      <c r="AA672" t="str">
        <f t="shared" si="86"/>
        <v/>
      </c>
      <c r="AB672" t="str">
        <f t="shared" si="85"/>
        <v/>
      </c>
      <c r="AC672" t="str">
        <f t="shared" si="85"/>
        <v/>
      </c>
      <c r="AD672" t="str">
        <f t="shared" si="85"/>
        <v/>
      </c>
      <c r="AE672" t="str">
        <f t="shared" si="85"/>
        <v/>
      </c>
    </row>
    <row r="673" spans="12:31" x14ac:dyDescent="0.25">
      <c r="L673" t="str">
        <f t="shared" si="86"/>
        <v/>
      </c>
      <c r="M673" t="str">
        <f t="shared" si="86"/>
        <v/>
      </c>
      <c r="N673" t="str">
        <f t="shared" si="86"/>
        <v/>
      </c>
      <c r="O673" t="str">
        <f t="shared" si="86"/>
        <v/>
      </c>
      <c r="P673" t="str">
        <f t="shared" si="86"/>
        <v/>
      </c>
      <c r="Q673" t="str">
        <f t="shared" si="86"/>
        <v/>
      </c>
      <c r="R673" t="str">
        <f t="shared" si="86"/>
        <v/>
      </c>
      <c r="S673" t="str">
        <f t="shared" si="86"/>
        <v/>
      </c>
      <c r="T673" t="str">
        <f t="shared" si="86"/>
        <v/>
      </c>
      <c r="U673" t="str">
        <f t="shared" si="86"/>
        <v/>
      </c>
      <c r="V673" t="str">
        <f t="shared" si="86"/>
        <v/>
      </c>
      <c r="W673" t="str">
        <f t="shared" si="86"/>
        <v/>
      </c>
      <c r="X673" t="str">
        <f t="shared" si="86"/>
        <v/>
      </c>
      <c r="Y673" t="str">
        <f t="shared" si="86"/>
        <v/>
      </c>
      <c r="Z673" t="str">
        <f t="shared" si="86"/>
        <v/>
      </c>
      <c r="AA673" t="str">
        <f t="shared" si="86"/>
        <v/>
      </c>
      <c r="AB673" t="str">
        <f t="shared" si="85"/>
        <v/>
      </c>
      <c r="AC673" t="str">
        <f t="shared" si="85"/>
        <v/>
      </c>
      <c r="AD673" t="str">
        <f t="shared" si="85"/>
        <v/>
      </c>
      <c r="AE673" t="str">
        <f t="shared" si="85"/>
        <v/>
      </c>
    </row>
    <row r="674" spans="12:31" x14ac:dyDescent="0.25">
      <c r="L674" t="str">
        <f t="shared" si="86"/>
        <v/>
      </c>
      <c r="M674" t="str">
        <f t="shared" si="86"/>
        <v/>
      </c>
      <c r="N674" t="str">
        <f t="shared" si="86"/>
        <v/>
      </c>
      <c r="O674" t="str">
        <f t="shared" si="86"/>
        <v/>
      </c>
      <c r="P674" t="str">
        <f t="shared" si="86"/>
        <v/>
      </c>
      <c r="Q674" t="str">
        <f t="shared" si="86"/>
        <v/>
      </c>
      <c r="R674" t="str">
        <f t="shared" si="86"/>
        <v/>
      </c>
      <c r="S674" t="str">
        <f t="shared" si="86"/>
        <v/>
      </c>
      <c r="T674" t="str">
        <f t="shared" si="86"/>
        <v/>
      </c>
      <c r="U674" t="str">
        <f t="shared" si="86"/>
        <v/>
      </c>
      <c r="V674" t="str">
        <f t="shared" si="86"/>
        <v/>
      </c>
      <c r="W674" t="str">
        <f t="shared" si="86"/>
        <v/>
      </c>
      <c r="X674" t="str">
        <f t="shared" si="86"/>
        <v/>
      </c>
      <c r="Y674" t="str">
        <f t="shared" si="86"/>
        <v/>
      </c>
      <c r="Z674" t="str">
        <f t="shared" si="86"/>
        <v/>
      </c>
      <c r="AA674" t="str">
        <f t="shared" si="86"/>
        <v/>
      </c>
      <c r="AB674" t="str">
        <f t="shared" si="85"/>
        <v/>
      </c>
      <c r="AC674" t="str">
        <f t="shared" si="85"/>
        <v/>
      </c>
      <c r="AD674" t="str">
        <f t="shared" si="85"/>
        <v/>
      </c>
      <c r="AE674" t="str">
        <f t="shared" si="85"/>
        <v/>
      </c>
    </row>
    <row r="675" spans="12:31" x14ac:dyDescent="0.25">
      <c r="L675" t="str">
        <f t="shared" si="86"/>
        <v/>
      </c>
      <c r="M675" t="str">
        <f t="shared" si="86"/>
        <v/>
      </c>
      <c r="N675" t="str">
        <f t="shared" si="86"/>
        <v/>
      </c>
      <c r="O675" t="str">
        <f t="shared" si="86"/>
        <v/>
      </c>
      <c r="P675" t="str">
        <f t="shared" si="86"/>
        <v/>
      </c>
      <c r="Q675" t="str">
        <f t="shared" si="86"/>
        <v/>
      </c>
      <c r="R675" t="str">
        <f t="shared" si="86"/>
        <v/>
      </c>
      <c r="S675" t="str">
        <f t="shared" si="86"/>
        <v/>
      </c>
      <c r="T675" t="str">
        <f t="shared" si="86"/>
        <v/>
      </c>
      <c r="U675" t="str">
        <f t="shared" si="86"/>
        <v/>
      </c>
      <c r="V675" t="str">
        <f t="shared" si="86"/>
        <v/>
      </c>
      <c r="W675" t="str">
        <f t="shared" si="86"/>
        <v/>
      </c>
      <c r="X675" t="str">
        <f t="shared" si="86"/>
        <v/>
      </c>
      <c r="Y675" t="str">
        <f t="shared" si="86"/>
        <v/>
      </c>
      <c r="Z675" t="str">
        <f t="shared" si="86"/>
        <v/>
      </c>
      <c r="AA675" t="str">
        <f t="shared" si="86"/>
        <v/>
      </c>
      <c r="AB675" t="str">
        <f t="shared" si="85"/>
        <v/>
      </c>
      <c r="AC675" t="str">
        <f t="shared" si="85"/>
        <v/>
      </c>
      <c r="AD675" t="str">
        <f t="shared" si="85"/>
        <v/>
      </c>
      <c r="AE675" t="str">
        <f t="shared" si="85"/>
        <v/>
      </c>
    </row>
    <row r="676" spans="12:31" x14ac:dyDescent="0.25">
      <c r="L676" t="str">
        <f t="shared" si="86"/>
        <v/>
      </c>
      <c r="M676" t="str">
        <f t="shared" si="86"/>
        <v/>
      </c>
      <c r="N676" t="str">
        <f t="shared" si="86"/>
        <v/>
      </c>
      <c r="O676" t="str">
        <f t="shared" si="86"/>
        <v/>
      </c>
      <c r="P676" t="str">
        <f t="shared" si="86"/>
        <v/>
      </c>
      <c r="Q676" t="str">
        <f t="shared" si="86"/>
        <v/>
      </c>
      <c r="R676" t="str">
        <f t="shared" si="86"/>
        <v/>
      </c>
      <c r="S676" t="str">
        <f t="shared" si="86"/>
        <v/>
      </c>
      <c r="T676" t="str">
        <f t="shared" si="86"/>
        <v/>
      </c>
      <c r="U676" t="str">
        <f t="shared" si="86"/>
        <v/>
      </c>
      <c r="V676" t="str">
        <f t="shared" si="86"/>
        <v/>
      </c>
      <c r="W676" t="str">
        <f t="shared" si="86"/>
        <v/>
      </c>
      <c r="X676" t="str">
        <f t="shared" si="86"/>
        <v/>
      </c>
      <c r="Y676" t="str">
        <f t="shared" si="86"/>
        <v/>
      </c>
      <c r="Z676" t="str">
        <f t="shared" si="86"/>
        <v/>
      </c>
      <c r="AA676" t="str">
        <f t="shared" si="86"/>
        <v/>
      </c>
      <c r="AB676" t="str">
        <f t="shared" si="85"/>
        <v/>
      </c>
      <c r="AC676" t="str">
        <f t="shared" si="85"/>
        <v/>
      </c>
      <c r="AD676" t="str">
        <f t="shared" si="85"/>
        <v/>
      </c>
      <c r="AE676" t="str">
        <f t="shared" si="85"/>
        <v/>
      </c>
    </row>
    <row r="677" spans="12:31" x14ac:dyDescent="0.25">
      <c r="L677" t="str">
        <f t="shared" si="86"/>
        <v/>
      </c>
      <c r="M677" t="str">
        <f t="shared" si="86"/>
        <v/>
      </c>
      <c r="N677" t="str">
        <f t="shared" si="86"/>
        <v/>
      </c>
      <c r="O677" t="str">
        <f t="shared" si="86"/>
        <v/>
      </c>
      <c r="P677" t="str">
        <f t="shared" si="86"/>
        <v/>
      </c>
      <c r="Q677" t="str">
        <f t="shared" si="86"/>
        <v/>
      </c>
      <c r="R677" t="str">
        <f t="shared" si="86"/>
        <v/>
      </c>
      <c r="S677" t="str">
        <f t="shared" si="86"/>
        <v/>
      </c>
      <c r="T677" t="str">
        <f t="shared" si="86"/>
        <v/>
      </c>
      <c r="U677" t="str">
        <f t="shared" si="86"/>
        <v/>
      </c>
      <c r="V677" t="str">
        <f t="shared" si="86"/>
        <v/>
      </c>
      <c r="W677" t="str">
        <f t="shared" si="86"/>
        <v/>
      </c>
      <c r="X677" t="str">
        <f t="shared" si="86"/>
        <v/>
      </c>
      <c r="Y677" t="str">
        <f t="shared" si="86"/>
        <v/>
      </c>
      <c r="Z677" t="str">
        <f t="shared" si="86"/>
        <v/>
      </c>
      <c r="AA677" t="str">
        <f t="shared" si="86"/>
        <v/>
      </c>
      <c r="AB677" t="str">
        <f t="shared" si="85"/>
        <v/>
      </c>
      <c r="AC677" t="str">
        <f t="shared" si="85"/>
        <v/>
      </c>
      <c r="AD677" t="str">
        <f t="shared" si="85"/>
        <v/>
      </c>
      <c r="AE677" t="str">
        <f t="shared" si="85"/>
        <v/>
      </c>
    </row>
    <row r="678" spans="12:31" x14ac:dyDescent="0.25">
      <c r="L678" t="str">
        <f t="shared" si="86"/>
        <v/>
      </c>
      <c r="M678" t="str">
        <f t="shared" si="86"/>
        <v/>
      </c>
      <c r="N678" t="str">
        <f t="shared" si="86"/>
        <v/>
      </c>
      <c r="O678" t="str">
        <f t="shared" si="86"/>
        <v/>
      </c>
      <c r="P678" t="str">
        <f t="shared" si="86"/>
        <v/>
      </c>
      <c r="Q678" t="str">
        <f t="shared" si="86"/>
        <v/>
      </c>
      <c r="R678" t="str">
        <f t="shared" si="86"/>
        <v/>
      </c>
      <c r="S678" t="str">
        <f t="shared" si="86"/>
        <v/>
      </c>
      <c r="T678" t="str">
        <f t="shared" si="86"/>
        <v/>
      </c>
      <c r="U678" t="str">
        <f t="shared" si="86"/>
        <v/>
      </c>
      <c r="V678" t="str">
        <f t="shared" si="86"/>
        <v/>
      </c>
      <c r="W678" t="str">
        <f t="shared" si="86"/>
        <v/>
      </c>
      <c r="X678" t="str">
        <f t="shared" si="86"/>
        <v/>
      </c>
      <c r="Y678" t="str">
        <f t="shared" si="86"/>
        <v/>
      </c>
      <c r="Z678" t="str">
        <f t="shared" si="86"/>
        <v/>
      </c>
      <c r="AA678" t="str">
        <f t="shared" si="86"/>
        <v/>
      </c>
      <c r="AB678" t="str">
        <f t="shared" si="85"/>
        <v/>
      </c>
      <c r="AC678" t="str">
        <f t="shared" si="85"/>
        <v/>
      </c>
      <c r="AD678" t="str">
        <f t="shared" si="85"/>
        <v/>
      </c>
      <c r="AE678" t="str">
        <f t="shared" si="85"/>
        <v/>
      </c>
    </row>
    <row r="679" spans="12:31" x14ac:dyDescent="0.25">
      <c r="L679" t="str">
        <f t="shared" si="86"/>
        <v/>
      </c>
      <c r="M679" t="str">
        <f t="shared" si="86"/>
        <v/>
      </c>
      <c r="N679" t="str">
        <f t="shared" si="86"/>
        <v/>
      </c>
      <c r="O679" t="str">
        <f t="shared" si="86"/>
        <v/>
      </c>
      <c r="P679" t="str">
        <f t="shared" si="86"/>
        <v/>
      </c>
      <c r="Q679" t="str">
        <f t="shared" si="86"/>
        <v/>
      </c>
      <c r="R679" t="str">
        <f t="shared" si="86"/>
        <v/>
      </c>
      <c r="S679" t="str">
        <f t="shared" si="86"/>
        <v/>
      </c>
      <c r="T679" t="str">
        <f t="shared" si="86"/>
        <v/>
      </c>
      <c r="U679" t="str">
        <f t="shared" si="86"/>
        <v/>
      </c>
      <c r="V679" t="str">
        <f t="shared" si="86"/>
        <v/>
      </c>
      <c r="W679" t="str">
        <f t="shared" si="86"/>
        <v/>
      </c>
      <c r="X679" t="str">
        <f t="shared" si="86"/>
        <v/>
      </c>
      <c r="Y679" t="str">
        <f t="shared" si="86"/>
        <v/>
      </c>
      <c r="Z679" t="str">
        <f t="shared" si="86"/>
        <v/>
      </c>
      <c r="AA679" t="str">
        <f t="shared" si="86"/>
        <v/>
      </c>
      <c r="AB679" t="str">
        <f t="shared" si="85"/>
        <v/>
      </c>
      <c r="AC679" t="str">
        <f t="shared" si="85"/>
        <v/>
      </c>
      <c r="AD679" t="str">
        <f t="shared" si="85"/>
        <v/>
      </c>
      <c r="AE679" t="str">
        <f t="shared" si="85"/>
        <v/>
      </c>
    </row>
    <row r="680" spans="12:31" x14ac:dyDescent="0.25">
      <c r="L680" t="str">
        <f t="shared" si="86"/>
        <v/>
      </c>
      <c r="M680" t="str">
        <f t="shared" si="86"/>
        <v/>
      </c>
      <c r="N680" t="str">
        <f t="shared" si="86"/>
        <v/>
      </c>
      <c r="O680" t="str">
        <f t="shared" si="86"/>
        <v/>
      </c>
      <c r="P680" t="str">
        <f t="shared" si="86"/>
        <v/>
      </c>
      <c r="Q680" t="str">
        <f t="shared" si="86"/>
        <v/>
      </c>
      <c r="R680" t="str">
        <f t="shared" si="86"/>
        <v/>
      </c>
      <c r="S680" t="str">
        <f t="shared" si="86"/>
        <v/>
      </c>
      <c r="T680" t="str">
        <f t="shared" si="86"/>
        <v/>
      </c>
      <c r="U680" t="str">
        <f t="shared" si="86"/>
        <v/>
      </c>
      <c r="V680" t="str">
        <f t="shared" si="86"/>
        <v/>
      </c>
      <c r="W680" t="str">
        <f t="shared" si="86"/>
        <v/>
      </c>
      <c r="X680" t="str">
        <f t="shared" si="86"/>
        <v/>
      </c>
      <c r="Y680" t="str">
        <f t="shared" si="86"/>
        <v/>
      </c>
      <c r="Z680" t="str">
        <f t="shared" si="86"/>
        <v/>
      </c>
      <c r="AA680" t="str">
        <f t="shared" si="86"/>
        <v/>
      </c>
      <c r="AB680" t="str">
        <f t="shared" si="85"/>
        <v/>
      </c>
      <c r="AC680" t="str">
        <f t="shared" si="85"/>
        <v/>
      </c>
      <c r="AD680" t="str">
        <f t="shared" si="85"/>
        <v/>
      </c>
      <c r="AE680" t="str">
        <f t="shared" si="85"/>
        <v/>
      </c>
    </row>
    <row r="681" spans="12:31" x14ac:dyDescent="0.25">
      <c r="L681" t="str">
        <f t="shared" si="86"/>
        <v/>
      </c>
      <c r="M681" t="str">
        <f t="shared" si="86"/>
        <v/>
      </c>
      <c r="N681" t="str">
        <f t="shared" si="86"/>
        <v/>
      </c>
      <c r="O681" t="str">
        <f t="shared" si="86"/>
        <v/>
      </c>
      <c r="P681" t="str">
        <f t="shared" si="86"/>
        <v/>
      </c>
      <c r="Q681" t="str">
        <f t="shared" si="86"/>
        <v/>
      </c>
      <c r="R681" t="str">
        <f t="shared" si="86"/>
        <v/>
      </c>
      <c r="S681" t="str">
        <f t="shared" si="86"/>
        <v/>
      </c>
      <c r="T681" t="str">
        <f t="shared" si="86"/>
        <v/>
      </c>
      <c r="U681" t="str">
        <f t="shared" si="86"/>
        <v/>
      </c>
      <c r="V681" t="str">
        <f t="shared" si="86"/>
        <v/>
      </c>
      <c r="W681" t="str">
        <f t="shared" ref="L681:AA697" si="87">IF($B681=W$2,SUM($H681:$J681),"")</f>
        <v/>
      </c>
      <c r="X681" t="str">
        <f t="shared" si="87"/>
        <v/>
      </c>
      <c r="Y681" t="str">
        <f t="shared" si="87"/>
        <v/>
      </c>
      <c r="Z681" t="str">
        <f t="shared" si="87"/>
        <v/>
      </c>
      <c r="AA681" t="str">
        <f t="shared" si="87"/>
        <v/>
      </c>
      <c r="AB681" t="str">
        <f t="shared" si="85"/>
        <v/>
      </c>
      <c r="AC681" t="str">
        <f t="shared" si="85"/>
        <v/>
      </c>
      <c r="AD681" t="str">
        <f t="shared" si="85"/>
        <v/>
      </c>
      <c r="AE681" t="str">
        <f t="shared" si="85"/>
        <v/>
      </c>
    </row>
    <row r="682" spans="12:31" x14ac:dyDescent="0.25">
      <c r="L682" t="str">
        <f t="shared" si="87"/>
        <v/>
      </c>
      <c r="M682" t="str">
        <f t="shared" si="87"/>
        <v/>
      </c>
      <c r="N682" t="str">
        <f t="shared" si="87"/>
        <v/>
      </c>
      <c r="O682" t="str">
        <f t="shared" si="87"/>
        <v/>
      </c>
      <c r="P682" t="str">
        <f t="shared" si="87"/>
        <v/>
      </c>
      <c r="Q682" t="str">
        <f t="shared" si="87"/>
        <v/>
      </c>
      <c r="R682" t="str">
        <f t="shared" si="87"/>
        <v/>
      </c>
      <c r="S682" t="str">
        <f t="shared" si="87"/>
        <v/>
      </c>
      <c r="T682" t="str">
        <f t="shared" si="87"/>
        <v/>
      </c>
      <c r="U682" t="str">
        <f t="shared" si="87"/>
        <v/>
      </c>
      <c r="V682" t="str">
        <f t="shared" si="87"/>
        <v/>
      </c>
      <c r="W682" t="str">
        <f t="shared" si="87"/>
        <v/>
      </c>
      <c r="X682" t="str">
        <f t="shared" si="87"/>
        <v/>
      </c>
      <c r="Y682" t="str">
        <f t="shared" si="87"/>
        <v/>
      </c>
      <c r="Z682" t="str">
        <f t="shared" si="87"/>
        <v/>
      </c>
      <c r="AA682" t="str">
        <f t="shared" si="87"/>
        <v/>
      </c>
      <c r="AB682" t="str">
        <f t="shared" si="85"/>
        <v/>
      </c>
      <c r="AC682" t="str">
        <f t="shared" si="85"/>
        <v/>
      </c>
      <c r="AD682" t="str">
        <f t="shared" si="85"/>
        <v/>
      </c>
      <c r="AE682" t="str">
        <f t="shared" si="85"/>
        <v/>
      </c>
    </row>
    <row r="683" spans="12:31" x14ac:dyDescent="0.25">
      <c r="L683" t="str">
        <f t="shared" si="87"/>
        <v/>
      </c>
      <c r="M683" t="str">
        <f t="shared" si="87"/>
        <v/>
      </c>
      <c r="N683" t="str">
        <f t="shared" si="87"/>
        <v/>
      </c>
      <c r="O683" t="str">
        <f t="shared" si="87"/>
        <v/>
      </c>
      <c r="P683" t="str">
        <f t="shared" si="87"/>
        <v/>
      </c>
      <c r="Q683" t="str">
        <f t="shared" si="87"/>
        <v/>
      </c>
      <c r="R683" t="str">
        <f t="shared" si="87"/>
        <v/>
      </c>
      <c r="S683" t="str">
        <f t="shared" si="87"/>
        <v/>
      </c>
      <c r="T683" t="str">
        <f t="shared" si="87"/>
        <v/>
      </c>
      <c r="U683" t="str">
        <f t="shared" si="87"/>
        <v/>
      </c>
      <c r="V683" t="str">
        <f t="shared" si="87"/>
        <v/>
      </c>
      <c r="W683" t="str">
        <f t="shared" si="87"/>
        <v/>
      </c>
      <c r="X683" t="str">
        <f t="shared" si="87"/>
        <v/>
      </c>
      <c r="Y683" t="str">
        <f t="shared" si="87"/>
        <v/>
      </c>
      <c r="Z683" t="str">
        <f t="shared" si="87"/>
        <v/>
      </c>
      <c r="AA683" t="str">
        <f t="shared" si="87"/>
        <v/>
      </c>
      <c r="AB683" t="str">
        <f t="shared" si="85"/>
        <v/>
      </c>
      <c r="AC683" t="str">
        <f t="shared" si="85"/>
        <v/>
      </c>
      <c r="AD683" t="str">
        <f t="shared" si="85"/>
        <v/>
      </c>
      <c r="AE683" t="str">
        <f t="shared" si="85"/>
        <v/>
      </c>
    </row>
    <row r="684" spans="12:31" x14ac:dyDescent="0.25">
      <c r="L684" t="str">
        <f t="shared" si="87"/>
        <v/>
      </c>
      <c r="M684" t="str">
        <f t="shared" si="87"/>
        <v/>
      </c>
      <c r="N684" t="str">
        <f t="shared" si="87"/>
        <v/>
      </c>
      <c r="O684" t="str">
        <f t="shared" si="87"/>
        <v/>
      </c>
      <c r="P684" t="str">
        <f t="shared" si="87"/>
        <v/>
      </c>
      <c r="Q684" t="str">
        <f t="shared" si="87"/>
        <v/>
      </c>
      <c r="R684" t="str">
        <f t="shared" si="87"/>
        <v/>
      </c>
      <c r="S684" t="str">
        <f t="shared" si="87"/>
        <v/>
      </c>
      <c r="T684" t="str">
        <f t="shared" si="87"/>
        <v/>
      </c>
      <c r="U684" t="str">
        <f t="shared" si="87"/>
        <v/>
      </c>
      <c r="V684" t="str">
        <f t="shared" si="87"/>
        <v/>
      </c>
      <c r="W684" t="str">
        <f t="shared" si="87"/>
        <v/>
      </c>
      <c r="X684" t="str">
        <f t="shared" si="87"/>
        <v/>
      </c>
      <c r="Y684" t="str">
        <f t="shared" si="87"/>
        <v/>
      </c>
      <c r="Z684" t="str">
        <f t="shared" si="87"/>
        <v/>
      </c>
      <c r="AA684" t="str">
        <f t="shared" si="87"/>
        <v/>
      </c>
      <c r="AB684" t="str">
        <f t="shared" si="85"/>
        <v/>
      </c>
      <c r="AC684" t="str">
        <f t="shared" si="85"/>
        <v/>
      </c>
      <c r="AD684" t="str">
        <f t="shared" si="85"/>
        <v/>
      </c>
      <c r="AE684" t="str">
        <f t="shared" si="85"/>
        <v/>
      </c>
    </row>
    <row r="685" spans="12:31" x14ac:dyDescent="0.25">
      <c r="L685" t="str">
        <f t="shared" si="87"/>
        <v/>
      </c>
      <c r="M685" t="str">
        <f t="shared" si="87"/>
        <v/>
      </c>
      <c r="N685" t="str">
        <f t="shared" si="87"/>
        <v/>
      </c>
      <c r="O685" t="str">
        <f t="shared" si="87"/>
        <v/>
      </c>
      <c r="P685" t="str">
        <f t="shared" si="87"/>
        <v/>
      </c>
      <c r="Q685" t="str">
        <f t="shared" si="87"/>
        <v/>
      </c>
      <c r="R685" t="str">
        <f t="shared" si="87"/>
        <v/>
      </c>
      <c r="S685" t="str">
        <f t="shared" si="87"/>
        <v/>
      </c>
      <c r="T685" t="str">
        <f t="shared" si="87"/>
        <v/>
      </c>
      <c r="U685" t="str">
        <f t="shared" si="87"/>
        <v/>
      </c>
      <c r="V685" t="str">
        <f t="shared" si="87"/>
        <v/>
      </c>
      <c r="W685" t="str">
        <f t="shared" si="87"/>
        <v/>
      </c>
      <c r="X685" t="str">
        <f t="shared" si="87"/>
        <v/>
      </c>
      <c r="Y685" t="str">
        <f t="shared" si="87"/>
        <v/>
      </c>
      <c r="Z685" t="str">
        <f t="shared" si="87"/>
        <v/>
      </c>
      <c r="AA685" t="str">
        <f t="shared" si="87"/>
        <v/>
      </c>
      <c r="AB685" t="str">
        <f t="shared" si="85"/>
        <v/>
      </c>
      <c r="AC685" t="str">
        <f t="shared" si="85"/>
        <v/>
      </c>
      <c r="AD685" t="str">
        <f t="shared" si="85"/>
        <v/>
      </c>
      <c r="AE685" t="str">
        <f t="shared" si="85"/>
        <v/>
      </c>
    </row>
    <row r="686" spans="12:31" x14ac:dyDescent="0.25">
      <c r="L686" t="str">
        <f t="shared" si="87"/>
        <v/>
      </c>
      <c r="M686" t="str">
        <f t="shared" si="87"/>
        <v/>
      </c>
      <c r="N686" t="str">
        <f t="shared" si="87"/>
        <v/>
      </c>
      <c r="O686" t="str">
        <f t="shared" si="87"/>
        <v/>
      </c>
      <c r="P686" t="str">
        <f t="shared" si="87"/>
        <v/>
      </c>
      <c r="Q686" t="str">
        <f t="shared" si="87"/>
        <v/>
      </c>
      <c r="R686" t="str">
        <f t="shared" si="87"/>
        <v/>
      </c>
      <c r="S686" t="str">
        <f t="shared" si="87"/>
        <v/>
      </c>
      <c r="T686" t="str">
        <f t="shared" si="87"/>
        <v/>
      </c>
      <c r="U686" t="str">
        <f t="shared" si="87"/>
        <v/>
      </c>
      <c r="V686" t="str">
        <f t="shared" si="87"/>
        <v/>
      </c>
      <c r="W686" t="str">
        <f t="shared" si="87"/>
        <v/>
      </c>
      <c r="X686" t="str">
        <f t="shared" si="87"/>
        <v/>
      </c>
      <c r="Y686" t="str">
        <f t="shared" si="87"/>
        <v/>
      </c>
      <c r="Z686" t="str">
        <f t="shared" si="87"/>
        <v/>
      </c>
      <c r="AA686" t="str">
        <f t="shared" si="87"/>
        <v/>
      </c>
      <c r="AB686" t="str">
        <f t="shared" si="85"/>
        <v/>
      </c>
      <c r="AC686" t="str">
        <f t="shared" si="85"/>
        <v/>
      </c>
      <c r="AD686" t="str">
        <f t="shared" si="85"/>
        <v/>
      </c>
      <c r="AE686" t="str">
        <f t="shared" si="85"/>
        <v/>
      </c>
    </row>
    <row r="687" spans="12:31" x14ac:dyDescent="0.25">
      <c r="L687" t="str">
        <f t="shared" si="87"/>
        <v/>
      </c>
      <c r="M687" t="str">
        <f t="shared" si="87"/>
        <v/>
      </c>
      <c r="N687" t="str">
        <f t="shared" si="87"/>
        <v/>
      </c>
      <c r="O687" t="str">
        <f t="shared" si="87"/>
        <v/>
      </c>
      <c r="P687" t="str">
        <f t="shared" si="87"/>
        <v/>
      </c>
      <c r="Q687" t="str">
        <f t="shared" si="87"/>
        <v/>
      </c>
      <c r="R687" t="str">
        <f t="shared" si="87"/>
        <v/>
      </c>
      <c r="S687" t="str">
        <f t="shared" si="87"/>
        <v/>
      </c>
      <c r="T687" t="str">
        <f t="shared" si="87"/>
        <v/>
      </c>
      <c r="U687" t="str">
        <f t="shared" si="87"/>
        <v/>
      </c>
      <c r="V687" t="str">
        <f t="shared" si="87"/>
        <v/>
      </c>
      <c r="W687" t="str">
        <f t="shared" si="87"/>
        <v/>
      </c>
      <c r="X687" t="str">
        <f t="shared" si="87"/>
        <v/>
      </c>
      <c r="Y687" t="str">
        <f t="shared" si="87"/>
        <v/>
      </c>
      <c r="Z687" t="str">
        <f t="shared" si="87"/>
        <v/>
      </c>
      <c r="AA687" t="str">
        <f t="shared" si="87"/>
        <v/>
      </c>
      <c r="AB687" t="str">
        <f t="shared" si="85"/>
        <v/>
      </c>
      <c r="AC687" t="str">
        <f t="shared" si="85"/>
        <v/>
      </c>
      <c r="AD687" t="str">
        <f t="shared" si="85"/>
        <v/>
      </c>
      <c r="AE687" t="str">
        <f t="shared" si="85"/>
        <v/>
      </c>
    </row>
    <row r="688" spans="12:31" x14ac:dyDescent="0.25">
      <c r="L688" t="str">
        <f t="shared" si="87"/>
        <v/>
      </c>
      <c r="M688" t="str">
        <f t="shared" si="87"/>
        <v/>
      </c>
      <c r="N688" t="str">
        <f t="shared" si="87"/>
        <v/>
      </c>
      <c r="O688" t="str">
        <f t="shared" si="87"/>
        <v/>
      </c>
      <c r="P688" t="str">
        <f t="shared" si="87"/>
        <v/>
      </c>
      <c r="Q688" t="str">
        <f t="shared" si="87"/>
        <v/>
      </c>
      <c r="R688" t="str">
        <f t="shared" si="87"/>
        <v/>
      </c>
      <c r="S688" t="str">
        <f t="shared" si="87"/>
        <v/>
      </c>
      <c r="T688" t="str">
        <f t="shared" si="87"/>
        <v/>
      </c>
      <c r="U688" t="str">
        <f t="shared" si="87"/>
        <v/>
      </c>
      <c r="V688" t="str">
        <f t="shared" si="87"/>
        <v/>
      </c>
      <c r="W688" t="str">
        <f t="shared" si="87"/>
        <v/>
      </c>
      <c r="X688" t="str">
        <f t="shared" si="87"/>
        <v/>
      </c>
      <c r="Y688" t="str">
        <f t="shared" si="87"/>
        <v/>
      </c>
      <c r="Z688" t="str">
        <f t="shared" si="87"/>
        <v/>
      </c>
      <c r="AA688" t="str">
        <f t="shared" si="87"/>
        <v/>
      </c>
      <c r="AB688" t="str">
        <f t="shared" si="85"/>
        <v/>
      </c>
      <c r="AC688" t="str">
        <f t="shared" si="85"/>
        <v/>
      </c>
      <c r="AD688" t="str">
        <f t="shared" si="85"/>
        <v/>
      </c>
      <c r="AE688" t="str">
        <f t="shared" si="85"/>
        <v/>
      </c>
    </row>
    <row r="689" spans="12:31" x14ac:dyDescent="0.25">
      <c r="L689" t="str">
        <f t="shared" si="87"/>
        <v/>
      </c>
      <c r="M689" t="str">
        <f t="shared" si="87"/>
        <v/>
      </c>
      <c r="N689" t="str">
        <f t="shared" si="87"/>
        <v/>
      </c>
      <c r="O689" t="str">
        <f t="shared" si="87"/>
        <v/>
      </c>
      <c r="P689" t="str">
        <f t="shared" si="87"/>
        <v/>
      </c>
      <c r="Q689" t="str">
        <f t="shared" si="87"/>
        <v/>
      </c>
      <c r="R689" t="str">
        <f t="shared" si="87"/>
        <v/>
      </c>
      <c r="S689" t="str">
        <f t="shared" si="87"/>
        <v/>
      </c>
      <c r="T689" t="str">
        <f t="shared" si="87"/>
        <v/>
      </c>
      <c r="U689" t="str">
        <f t="shared" si="87"/>
        <v/>
      </c>
      <c r="V689" t="str">
        <f t="shared" si="87"/>
        <v/>
      </c>
      <c r="W689" t="str">
        <f t="shared" si="87"/>
        <v/>
      </c>
      <c r="X689" t="str">
        <f t="shared" si="87"/>
        <v/>
      </c>
      <c r="Y689" t="str">
        <f t="shared" si="87"/>
        <v/>
      </c>
      <c r="Z689" t="str">
        <f t="shared" si="87"/>
        <v/>
      </c>
      <c r="AA689" t="str">
        <f t="shared" si="87"/>
        <v/>
      </c>
      <c r="AB689" t="str">
        <f t="shared" si="85"/>
        <v/>
      </c>
      <c r="AC689" t="str">
        <f t="shared" si="85"/>
        <v/>
      </c>
      <c r="AD689" t="str">
        <f t="shared" si="85"/>
        <v/>
      </c>
      <c r="AE689" t="str">
        <f t="shared" si="85"/>
        <v/>
      </c>
    </row>
    <row r="690" spans="12:31" x14ac:dyDescent="0.25">
      <c r="L690" t="str">
        <f t="shared" si="87"/>
        <v/>
      </c>
      <c r="M690" t="str">
        <f t="shared" si="87"/>
        <v/>
      </c>
      <c r="N690" t="str">
        <f t="shared" si="87"/>
        <v/>
      </c>
      <c r="O690" t="str">
        <f t="shared" si="87"/>
        <v/>
      </c>
      <c r="P690" t="str">
        <f t="shared" si="87"/>
        <v/>
      </c>
      <c r="Q690" t="str">
        <f t="shared" si="87"/>
        <v/>
      </c>
      <c r="R690" t="str">
        <f t="shared" si="87"/>
        <v/>
      </c>
      <c r="S690" t="str">
        <f t="shared" si="87"/>
        <v/>
      </c>
      <c r="T690" t="str">
        <f t="shared" si="87"/>
        <v/>
      </c>
      <c r="U690" t="str">
        <f t="shared" si="87"/>
        <v/>
      </c>
      <c r="V690" t="str">
        <f t="shared" si="87"/>
        <v/>
      </c>
      <c r="W690" t="str">
        <f t="shared" si="87"/>
        <v/>
      </c>
      <c r="X690" t="str">
        <f t="shared" si="87"/>
        <v/>
      </c>
      <c r="Y690" t="str">
        <f t="shared" si="87"/>
        <v/>
      </c>
      <c r="Z690" t="str">
        <f t="shared" si="87"/>
        <v/>
      </c>
      <c r="AA690" t="str">
        <f t="shared" si="87"/>
        <v/>
      </c>
      <c r="AB690" t="str">
        <f t="shared" si="85"/>
        <v/>
      </c>
      <c r="AC690" t="str">
        <f t="shared" si="85"/>
        <v/>
      </c>
      <c r="AD690" t="str">
        <f t="shared" si="85"/>
        <v/>
      </c>
      <c r="AE690" t="str">
        <f t="shared" si="85"/>
        <v/>
      </c>
    </row>
    <row r="691" spans="12:31" x14ac:dyDescent="0.25">
      <c r="L691" t="str">
        <f t="shared" si="87"/>
        <v/>
      </c>
      <c r="M691" t="str">
        <f t="shared" si="87"/>
        <v/>
      </c>
      <c r="N691" t="str">
        <f t="shared" si="87"/>
        <v/>
      </c>
      <c r="O691" t="str">
        <f t="shared" si="87"/>
        <v/>
      </c>
      <c r="P691" t="str">
        <f t="shared" si="87"/>
        <v/>
      </c>
      <c r="Q691" t="str">
        <f t="shared" si="87"/>
        <v/>
      </c>
      <c r="R691" t="str">
        <f t="shared" si="87"/>
        <v/>
      </c>
      <c r="S691" t="str">
        <f t="shared" si="87"/>
        <v/>
      </c>
      <c r="T691" t="str">
        <f t="shared" si="87"/>
        <v/>
      </c>
      <c r="U691" t="str">
        <f t="shared" si="87"/>
        <v/>
      </c>
      <c r="V691" t="str">
        <f t="shared" si="87"/>
        <v/>
      </c>
      <c r="W691" t="str">
        <f t="shared" si="87"/>
        <v/>
      </c>
      <c r="X691" t="str">
        <f t="shared" si="87"/>
        <v/>
      </c>
      <c r="Y691" t="str">
        <f t="shared" si="87"/>
        <v/>
      </c>
      <c r="Z691" t="str">
        <f t="shared" si="87"/>
        <v/>
      </c>
      <c r="AA691" t="str">
        <f t="shared" si="87"/>
        <v/>
      </c>
      <c r="AB691" t="str">
        <f t="shared" si="85"/>
        <v/>
      </c>
      <c r="AC691" t="str">
        <f t="shared" si="85"/>
        <v/>
      </c>
      <c r="AD691" t="str">
        <f t="shared" si="85"/>
        <v/>
      </c>
      <c r="AE691" t="str">
        <f t="shared" si="85"/>
        <v/>
      </c>
    </row>
    <row r="692" spans="12:31" x14ac:dyDescent="0.25">
      <c r="L692" t="str">
        <f t="shared" si="87"/>
        <v/>
      </c>
      <c r="M692" t="str">
        <f t="shared" si="87"/>
        <v/>
      </c>
      <c r="N692" t="str">
        <f t="shared" si="87"/>
        <v/>
      </c>
      <c r="O692" t="str">
        <f t="shared" si="87"/>
        <v/>
      </c>
      <c r="P692" t="str">
        <f t="shared" si="87"/>
        <v/>
      </c>
      <c r="Q692" t="str">
        <f t="shared" si="87"/>
        <v/>
      </c>
      <c r="R692" t="str">
        <f t="shared" si="87"/>
        <v/>
      </c>
      <c r="S692" t="str">
        <f t="shared" si="87"/>
        <v/>
      </c>
      <c r="T692" t="str">
        <f t="shared" si="87"/>
        <v/>
      </c>
      <c r="U692" t="str">
        <f t="shared" si="87"/>
        <v/>
      </c>
      <c r="V692" t="str">
        <f t="shared" si="87"/>
        <v/>
      </c>
      <c r="W692" t="str">
        <f t="shared" si="87"/>
        <v/>
      </c>
      <c r="X692" t="str">
        <f t="shared" si="87"/>
        <v/>
      </c>
      <c r="Y692" t="str">
        <f t="shared" si="87"/>
        <v/>
      </c>
      <c r="Z692" t="str">
        <f t="shared" si="87"/>
        <v/>
      </c>
      <c r="AA692" t="str">
        <f t="shared" si="87"/>
        <v/>
      </c>
      <c r="AB692" t="str">
        <f t="shared" si="85"/>
        <v/>
      </c>
      <c r="AC692" t="str">
        <f t="shared" si="85"/>
        <v/>
      </c>
      <c r="AD692" t="str">
        <f t="shared" si="85"/>
        <v/>
      </c>
      <c r="AE692" t="str">
        <f t="shared" si="85"/>
        <v/>
      </c>
    </row>
    <row r="693" spans="12:31" x14ac:dyDescent="0.25">
      <c r="L693" t="str">
        <f t="shared" si="87"/>
        <v/>
      </c>
      <c r="M693" t="str">
        <f t="shared" si="87"/>
        <v/>
      </c>
      <c r="N693" t="str">
        <f t="shared" si="87"/>
        <v/>
      </c>
      <c r="O693" t="str">
        <f t="shared" si="87"/>
        <v/>
      </c>
      <c r="P693" t="str">
        <f t="shared" si="87"/>
        <v/>
      </c>
      <c r="Q693" t="str">
        <f t="shared" si="87"/>
        <v/>
      </c>
      <c r="R693" t="str">
        <f t="shared" si="87"/>
        <v/>
      </c>
      <c r="S693" t="str">
        <f t="shared" si="87"/>
        <v/>
      </c>
      <c r="T693" t="str">
        <f t="shared" si="87"/>
        <v/>
      </c>
      <c r="U693" t="str">
        <f t="shared" si="87"/>
        <v/>
      </c>
      <c r="V693" t="str">
        <f t="shared" si="87"/>
        <v/>
      </c>
      <c r="W693" t="str">
        <f t="shared" si="87"/>
        <v/>
      </c>
      <c r="X693" t="str">
        <f t="shared" si="87"/>
        <v/>
      </c>
      <c r="Y693" t="str">
        <f t="shared" si="87"/>
        <v/>
      </c>
      <c r="Z693" t="str">
        <f t="shared" si="87"/>
        <v/>
      </c>
      <c r="AA693" t="str">
        <f t="shared" si="87"/>
        <v/>
      </c>
      <c r="AB693" t="str">
        <f t="shared" si="85"/>
        <v/>
      </c>
      <c r="AC693" t="str">
        <f t="shared" si="85"/>
        <v/>
      </c>
      <c r="AD693" t="str">
        <f t="shared" si="85"/>
        <v/>
      </c>
      <c r="AE693" t="str">
        <f t="shared" si="85"/>
        <v/>
      </c>
    </row>
    <row r="694" spans="12:31" x14ac:dyDescent="0.25">
      <c r="L694" t="str">
        <f t="shared" si="87"/>
        <v/>
      </c>
      <c r="M694" t="str">
        <f t="shared" si="87"/>
        <v/>
      </c>
      <c r="N694" t="str">
        <f t="shared" si="87"/>
        <v/>
      </c>
      <c r="O694" t="str">
        <f t="shared" si="87"/>
        <v/>
      </c>
      <c r="P694" t="str">
        <f t="shared" si="87"/>
        <v/>
      </c>
      <c r="Q694" t="str">
        <f t="shared" si="87"/>
        <v/>
      </c>
      <c r="R694" t="str">
        <f t="shared" si="87"/>
        <v/>
      </c>
      <c r="S694" t="str">
        <f t="shared" si="87"/>
        <v/>
      </c>
      <c r="T694" t="str">
        <f t="shared" si="87"/>
        <v/>
      </c>
      <c r="U694" t="str">
        <f t="shared" si="87"/>
        <v/>
      </c>
      <c r="V694" t="str">
        <f t="shared" si="87"/>
        <v/>
      </c>
      <c r="W694" t="str">
        <f t="shared" si="87"/>
        <v/>
      </c>
      <c r="X694" t="str">
        <f t="shared" si="87"/>
        <v/>
      </c>
      <c r="Y694" t="str">
        <f t="shared" si="87"/>
        <v/>
      </c>
      <c r="Z694" t="str">
        <f t="shared" si="87"/>
        <v/>
      </c>
      <c r="AA694" t="str">
        <f t="shared" si="87"/>
        <v/>
      </c>
      <c r="AB694" t="str">
        <f t="shared" si="85"/>
        <v/>
      </c>
      <c r="AC694" t="str">
        <f t="shared" si="85"/>
        <v/>
      </c>
      <c r="AD694" t="str">
        <f t="shared" si="85"/>
        <v/>
      </c>
      <c r="AE694" t="str">
        <f t="shared" si="85"/>
        <v/>
      </c>
    </row>
    <row r="695" spans="12:31" x14ac:dyDescent="0.25">
      <c r="L695" t="str">
        <f t="shared" si="87"/>
        <v/>
      </c>
      <c r="M695" t="str">
        <f t="shared" si="87"/>
        <v/>
      </c>
      <c r="N695" t="str">
        <f t="shared" si="87"/>
        <v/>
      </c>
      <c r="O695" t="str">
        <f t="shared" si="87"/>
        <v/>
      </c>
      <c r="P695" t="str">
        <f t="shared" si="87"/>
        <v/>
      </c>
      <c r="Q695" t="str">
        <f t="shared" si="87"/>
        <v/>
      </c>
      <c r="R695" t="str">
        <f t="shared" si="87"/>
        <v/>
      </c>
      <c r="S695" t="str">
        <f t="shared" si="87"/>
        <v/>
      </c>
      <c r="T695" t="str">
        <f t="shared" si="87"/>
        <v/>
      </c>
      <c r="U695" t="str">
        <f t="shared" si="87"/>
        <v/>
      </c>
      <c r="V695" t="str">
        <f t="shared" si="87"/>
        <v/>
      </c>
      <c r="W695" t="str">
        <f t="shared" si="87"/>
        <v/>
      </c>
      <c r="X695" t="str">
        <f t="shared" si="87"/>
        <v/>
      </c>
      <c r="Y695" t="str">
        <f t="shared" si="87"/>
        <v/>
      </c>
      <c r="Z695" t="str">
        <f t="shared" si="87"/>
        <v/>
      </c>
      <c r="AA695" t="str">
        <f t="shared" si="87"/>
        <v/>
      </c>
      <c r="AB695" t="str">
        <f t="shared" si="85"/>
        <v/>
      </c>
      <c r="AC695" t="str">
        <f t="shared" si="85"/>
        <v/>
      </c>
      <c r="AD695" t="str">
        <f t="shared" si="85"/>
        <v/>
      </c>
      <c r="AE695" t="str">
        <f t="shared" si="85"/>
        <v/>
      </c>
    </row>
    <row r="696" spans="12:31" x14ac:dyDescent="0.25">
      <c r="L696" t="str">
        <f t="shared" si="87"/>
        <v/>
      </c>
      <c r="M696" t="str">
        <f t="shared" si="87"/>
        <v/>
      </c>
      <c r="N696" t="str">
        <f t="shared" si="87"/>
        <v/>
      </c>
      <c r="O696" t="str">
        <f t="shared" si="87"/>
        <v/>
      </c>
      <c r="P696" t="str">
        <f t="shared" si="87"/>
        <v/>
      </c>
      <c r="Q696" t="str">
        <f t="shared" si="87"/>
        <v/>
      </c>
      <c r="R696" t="str">
        <f t="shared" si="87"/>
        <v/>
      </c>
      <c r="S696" t="str">
        <f t="shared" si="87"/>
        <v/>
      </c>
      <c r="T696" t="str">
        <f t="shared" si="87"/>
        <v/>
      </c>
      <c r="U696" t="str">
        <f t="shared" si="87"/>
        <v/>
      </c>
      <c r="V696" t="str">
        <f t="shared" si="87"/>
        <v/>
      </c>
      <c r="W696" t="str">
        <f t="shared" si="87"/>
        <v/>
      </c>
      <c r="X696" t="str">
        <f t="shared" si="87"/>
        <v/>
      </c>
      <c r="Y696" t="str">
        <f t="shared" si="87"/>
        <v/>
      </c>
      <c r="Z696" t="str">
        <f t="shared" si="87"/>
        <v/>
      </c>
      <c r="AA696" t="str">
        <f t="shared" si="87"/>
        <v/>
      </c>
      <c r="AB696" t="str">
        <f t="shared" si="85"/>
        <v/>
      </c>
      <c r="AC696" t="str">
        <f t="shared" si="85"/>
        <v/>
      </c>
      <c r="AD696" t="str">
        <f t="shared" si="85"/>
        <v/>
      </c>
      <c r="AE696" t="str">
        <f t="shared" si="85"/>
        <v/>
      </c>
    </row>
    <row r="697" spans="12:31" x14ac:dyDescent="0.25">
      <c r="L697" t="str">
        <f t="shared" si="87"/>
        <v/>
      </c>
      <c r="M697" t="str">
        <f t="shared" si="87"/>
        <v/>
      </c>
      <c r="N697" t="str">
        <f t="shared" si="87"/>
        <v/>
      </c>
      <c r="O697" t="str">
        <f t="shared" si="87"/>
        <v/>
      </c>
      <c r="P697" t="str">
        <f t="shared" si="87"/>
        <v/>
      </c>
      <c r="Q697" t="str">
        <f t="shared" si="87"/>
        <v/>
      </c>
      <c r="R697" t="str">
        <f t="shared" si="87"/>
        <v/>
      </c>
      <c r="S697" t="str">
        <f t="shared" si="87"/>
        <v/>
      </c>
      <c r="T697" t="str">
        <f t="shared" si="87"/>
        <v/>
      </c>
      <c r="U697" t="str">
        <f t="shared" si="87"/>
        <v/>
      </c>
      <c r="V697" t="str">
        <f t="shared" ref="L697:AA713" si="88">IF($B697=V$2,SUM($H697:$J697),"")</f>
        <v/>
      </c>
      <c r="W697" t="str">
        <f t="shared" si="88"/>
        <v/>
      </c>
      <c r="X697" t="str">
        <f t="shared" si="88"/>
        <v/>
      </c>
      <c r="Y697" t="str">
        <f t="shared" si="88"/>
        <v/>
      </c>
      <c r="Z697" t="str">
        <f t="shared" si="88"/>
        <v/>
      </c>
      <c r="AA697" t="str">
        <f t="shared" si="88"/>
        <v/>
      </c>
      <c r="AB697" t="str">
        <f t="shared" si="85"/>
        <v/>
      </c>
      <c r="AC697" t="str">
        <f t="shared" si="85"/>
        <v/>
      </c>
      <c r="AD697" t="str">
        <f t="shared" si="85"/>
        <v/>
      </c>
      <c r="AE697" t="str">
        <f t="shared" si="85"/>
        <v/>
      </c>
    </row>
    <row r="698" spans="12:31" x14ac:dyDescent="0.25">
      <c r="L698" t="str">
        <f t="shared" si="88"/>
        <v/>
      </c>
      <c r="M698" t="str">
        <f t="shared" si="88"/>
        <v/>
      </c>
      <c r="N698" t="str">
        <f t="shared" si="88"/>
        <v/>
      </c>
      <c r="O698" t="str">
        <f t="shared" si="88"/>
        <v/>
      </c>
      <c r="P698" t="str">
        <f t="shared" si="88"/>
        <v/>
      </c>
      <c r="Q698" t="str">
        <f t="shared" si="88"/>
        <v/>
      </c>
      <c r="R698" t="str">
        <f t="shared" si="88"/>
        <v/>
      </c>
      <c r="S698" t="str">
        <f t="shared" si="88"/>
        <v/>
      </c>
      <c r="T698" t="str">
        <f t="shared" si="88"/>
        <v/>
      </c>
      <c r="U698" t="str">
        <f t="shared" si="88"/>
        <v/>
      </c>
      <c r="V698" t="str">
        <f t="shared" si="88"/>
        <v/>
      </c>
      <c r="W698" t="str">
        <f t="shared" si="88"/>
        <v/>
      </c>
      <c r="X698" t="str">
        <f t="shared" si="88"/>
        <v/>
      </c>
      <c r="Y698" t="str">
        <f t="shared" si="88"/>
        <v/>
      </c>
      <c r="Z698" t="str">
        <f t="shared" si="88"/>
        <v/>
      </c>
      <c r="AA698" t="str">
        <f t="shared" si="88"/>
        <v/>
      </c>
      <c r="AB698" t="str">
        <f t="shared" si="85"/>
        <v/>
      </c>
      <c r="AC698" t="str">
        <f t="shared" si="85"/>
        <v/>
      </c>
      <c r="AD698" t="str">
        <f t="shared" si="85"/>
        <v/>
      </c>
      <c r="AE698" t="str">
        <f t="shared" si="85"/>
        <v/>
      </c>
    </row>
    <row r="699" spans="12:31" x14ac:dyDescent="0.25">
      <c r="L699" t="str">
        <f t="shared" si="88"/>
        <v/>
      </c>
      <c r="M699" t="str">
        <f t="shared" si="88"/>
        <v/>
      </c>
      <c r="N699" t="str">
        <f t="shared" si="88"/>
        <v/>
      </c>
      <c r="O699" t="str">
        <f t="shared" si="88"/>
        <v/>
      </c>
      <c r="P699" t="str">
        <f t="shared" si="88"/>
        <v/>
      </c>
      <c r="Q699" t="str">
        <f t="shared" si="88"/>
        <v/>
      </c>
      <c r="R699" t="str">
        <f t="shared" si="88"/>
        <v/>
      </c>
      <c r="S699" t="str">
        <f t="shared" si="88"/>
        <v/>
      </c>
      <c r="T699" t="str">
        <f t="shared" si="88"/>
        <v/>
      </c>
      <c r="U699" t="str">
        <f t="shared" si="88"/>
        <v/>
      </c>
      <c r="V699" t="str">
        <f t="shared" si="88"/>
        <v/>
      </c>
      <c r="W699" t="str">
        <f t="shared" si="88"/>
        <v/>
      </c>
      <c r="X699" t="str">
        <f t="shared" si="88"/>
        <v/>
      </c>
      <c r="Y699" t="str">
        <f t="shared" si="88"/>
        <v/>
      </c>
      <c r="Z699" t="str">
        <f t="shared" si="88"/>
        <v/>
      </c>
      <c r="AA699" t="str">
        <f t="shared" si="88"/>
        <v/>
      </c>
      <c r="AB699" t="str">
        <f t="shared" si="85"/>
        <v/>
      </c>
      <c r="AC699" t="str">
        <f t="shared" si="85"/>
        <v/>
      </c>
      <c r="AD699" t="str">
        <f t="shared" si="85"/>
        <v/>
      </c>
      <c r="AE699" t="str">
        <f t="shared" si="85"/>
        <v/>
      </c>
    </row>
    <row r="700" spans="12:31" x14ac:dyDescent="0.25">
      <c r="L700" t="str">
        <f t="shared" si="88"/>
        <v/>
      </c>
      <c r="M700" t="str">
        <f t="shared" si="88"/>
        <v/>
      </c>
      <c r="N700" t="str">
        <f t="shared" si="88"/>
        <v/>
      </c>
      <c r="O700" t="str">
        <f t="shared" si="88"/>
        <v/>
      </c>
      <c r="P700" t="str">
        <f t="shared" si="88"/>
        <v/>
      </c>
      <c r="Q700" t="str">
        <f t="shared" si="88"/>
        <v/>
      </c>
      <c r="R700" t="str">
        <f t="shared" si="88"/>
        <v/>
      </c>
      <c r="S700" t="str">
        <f t="shared" si="88"/>
        <v/>
      </c>
      <c r="T700" t="str">
        <f t="shared" si="88"/>
        <v/>
      </c>
      <c r="U700" t="str">
        <f t="shared" si="88"/>
        <v/>
      </c>
      <c r="V700" t="str">
        <f t="shared" si="88"/>
        <v/>
      </c>
      <c r="W700" t="str">
        <f t="shared" si="88"/>
        <v/>
      </c>
      <c r="X700" t="str">
        <f t="shared" si="88"/>
        <v/>
      </c>
      <c r="Y700" t="str">
        <f t="shared" si="88"/>
        <v/>
      </c>
      <c r="Z700" t="str">
        <f t="shared" si="88"/>
        <v/>
      </c>
      <c r="AA700" t="str">
        <f t="shared" si="88"/>
        <v/>
      </c>
      <c r="AB700" t="str">
        <f t="shared" si="85"/>
        <v/>
      </c>
      <c r="AC700" t="str">
        <f t="shared" si="85"/>
        <v/>
      </c>
      <c r="AD700" t="str">
        <f t="shared" si="85"/>
        <v/>
      </c>
      <c r="AE700" t="str">
        <f t="shared" si="85"/>
        <v/>
      </c>
    </row>
    <row r="701" spans="12:31" x14ac:dyDescent="0.25">
      <c r="L701" t="str">
        <f t="shared" si="88"/>
        <v/>
      </c>
      <c r="M701" t="str">
        <f t="shared" si="88"/>
        <v/>
      </c>
      <c r="N701" t="str">
        <f t="shared" si="88"/>
        <v/>
      </c>
      <c r="O701" t="str">
        <f t="shared" si="88"/>
        <v/>
      </c>
      <c r="P701" t="str">
        <f t="shared" si="88"/>
        <v/>
      </c>
      <c r="Q701" t="str">
        <f t="shared" si="88"/>
        <v/>
      </c>
      <c r="R701" t="str">
        <f t="shared" si="88"/>
        <v/>
      </c>
      <c r="S701" t="str">
        <f t="shared" si="88"/>
        <v/>
      </c>
      <c r="T701" t="str">
        <f t="shared" si="88"/>
        <v/>
      </c>
      <c r="U701" t="str">
        <f t="shared" si="88"/>
        <v/>
      </c>
      <c r="V701" t="str">
        <f t="shared" si="88"/>
        <v/>
      </c>
      <c r="W701" t="str">
        <f t="shared" si="88"/>
        <v/>
      </c>
      <c r="X701" t="str">
        <f t="shared" si="88"/>
        <v/>
      </c>
      <c r="Y701" t="str">
        <f t="shared" si="88"/>
        <v/>
      </c>
      <c r="Z701" t="str">
        <f t="shared" si="88"/>
        <v/>
      </c>
      <c r="AA701" t="str">
        <f t="shared" si="88"/>
        <v/>
      </c>
      <c r="AB701" t="str">
        <f t="shared" si="85"/>
        <v/>
      </c>
      <c r="AC701" t="str">
        <f t="shared" si="85"/>
        <v/>
      </c>
      <c r="AD701" t="str">
        <f t="shared" si="85"/>
        <v/>
      </c>
      <c r="AE701" t="str">
        <f t="shared" si="85"/>
        <v/>
      </c>
    </row>
    <row r="702" spans="12:31" x14ac:dyDescent="0.25">
      <c r="L702" t="str">
        <f t="shared" si="88"/>
        <v/>
      </c>
      <c r="M702" t="str">
        <f t="shared" si="88"/>
        <v/>
      </c>
      <c r="N702" t="str">
        <f t="shared" si="88"/>
        <v/>
      </c>
      <c r="O702" t="str">
        <f t="shared" si="88"/>
        <v/>
      </c>
      <c r="P702" t="str">
        <f t="shared" si="88"/>
        <v/>
      </c>
      <c r="Q702" t="str">
        <f t="shared" si="88"/>
        <v/>
      </c>
      <c r="R702" t="str">
        <f t="shared" si="88"/>
        <v/>
      </c>
      <c r="S702" t="str">
        <f t="shared" si="88"/>
        <v/>
      </c>
      <c r="T702" t="str">
        <f t="shared" si="88"/>
        <v/>
      </c>
      <c r="U702" t="str">
        <f t="shared" si="88"/>
        <v/>
      </c>
      <c r="V702" t="str">
        <f t="shared" si="88"/>
        <v/>
      </c>
      <c r="W702" t="str">
        <f t="shared" si="88"/>
        <v/>
      </c>
      <c r="X702" t="str">
        <f t="shared" si="88"/>
        <v/>
      </c>
      <c r="Y702" t="str">
        <f t="shared" si="88"/>
        <v/>
      </c>
      <c r="Z702" t="str">
        <f t="shared" si="88"/>
        <v/>
      </c>
      <c r="AA702" t="str">
        <f t="shared" si="88"/>
        <v/>
      </c>
      <c r="AB702" t="str">
        <f t="shared" si="85"/>
        <v/>
      </c>
      <c r="AC702" t="str">
        <f t="shared" si="85"/>
        <v/>
      </c>
      <c r="AD702" t="str">
        <f t="shared" si="85"/>
        <v/>
      </c>
      <c r="AE702" t="str">
        <f t="shared" si="85"/>
        <v/>
      </c>
    </row>
    <row r="703" spans="12:31" x14ac:dyDescent="0.25">
      <c r="L703" t="str">
        <f t="shared" si="88"/>
        <v/>
      </c>
      <c r="M703" t="str">
        <f t="shared" si="88"/>
        <v/>
      </c>
      <c r="N703" t="str">
        <f t="shared" si="88"/>
        <v/>
      </c>
      <c r="O703" t="str">
        <f t="shared" si="88"/>
        <v/>
      </c>
      <c r="P703" t="str">
        <f t="shared" si="88"/>
        <v/>
      </c>
      <c r="Q703" t="str">
        <f t="shared" si="88"/>
        <v/>
      </c>
      <c r="R703" t="str">
        <f t="shared" si="88"/>
        <v/>
      </c>
      <c r="S703" t="str">
        <f t="shared" si="88"/>
        <v/>
      </c>
      <c r="T703" t="str">
        <f t="shared" si="88"/>
        <v/>
      </c>
      <c r="U703" t="str">
        <f t="shared" si="88"/>
        <v/>
      </c>
      <c r="V703" t="str">
        <f t="shared" si="88"/>
        <v/>
      </c>
      <c r="W703" t="str">
        <f t="shared" si="88"/>
        <v/>
      </c>
      <c r="X703" t="str">
        <f t="shared" si="88"/>
        <v/>
      </c>
      <c r="Y703" t="str">
        <f t="shared" si="88"/>
        <v/>
      </c>
      <c r="Z703" t="str">
        <f t="shared" si="88"/>
        <v/>
      </c>
      <c r="AA703" t="str">
        <f t="shared" si="88"/>
        <v/>
      </c>
      <c r="AB703" t="str">
        <f t="shared" si="85"/>
        <v/>
      </c>
      <c r="AC703" t="str">
        <f t="shared" si="85"/>
        <v/>
      </c>
      <c r="AD703" t="str">
        <f t="shared" si="85"/>
        <v/>
      </c>
      <c r="AE703" t="str">
        <f t="shared" si="85"/>
        <v/>
      </c>
    </row>
    <row r="704" spans="12:31" x14ac:dyDescent="0.25">
      <c r="L704" t="str">
        <f t="shared" si="88"/>
        <v/>
      </c>
      <c r="M704" t="str">
        <f t="shared" si="88"/>
        <v/>
      </c>
      <c r="N704" t="str">
        <f t="shared" si="88"/>
        <v/>
      </c>
      <c r="O704" t="str">
        <f t="shared" si="88"/>
        <v/>
      </c>
      <c r="P704" t="str">
        <f t="shared" si="88"/>
        <v/>
      </c>
      <c r="Q704" t="str">
        <f t="shared" si="88"/>
        <v/>
      </c>
      <c r="R704" t="str">
        <f t="shared" si="88"/>
        <v/>
      </c>
      <c r="S704" t="str">
        <f t="shared" si="88"/>
        <v/>
      </c>
      <c r="T704" t="str">
        <f t="shared" si="88"/>
        <v/>
      </c>
      <c r="U704" t="str">
        <f t="shared" si="88"/>
        <v/>
      </c>
      <c r="V704" t="str">
        <f t="shared" si="88"/>
        <v/>
      </c>
      <c r="W704" t="str">
        <f t="shared" si="88"/>
        <v/>
      </c>
      <c r="X704" t="str">
        <f t="shared" si="88"/>
        <v/>
      </c>
      <c r="Y704" t="str">
        <f t="shared" si="88"/>
        <v/>
      </c>
      <c r="Z704" t="str">
        <f t="shared" si="88"/>
        <v/>
      </c>
      <c r="AA704" t="str">
        <f t="shared" si="88"/>
        <v/>
      </c>
      <c r="AB704" t="str">
        <f t="shared" si="85"/>
        <v/>
      </c>
      <c r="AC704" t="str">
        <f t="shared" si="85"/>
        <v/>
      </c>
      <c r="AD704" t="str">
        <f t="shared" si="85"/>
        <v/>
      </c>
      <c r="AE704" t="str">
        <f t="shared" si="85"/>
        <v/>
      </c>
    </row>
    <row r="705" spans="12:31" x14ac:dyDescent="0.25">
      <c r="L705" t="str">
        <f t="shared" si="88"/>
        <v/>
      </c>
      <c r="M705" t="str">
        <f t="shared" si="88"/>
        <v/>
      </c>
      <c r="N705" t="str">
        <f t="shared" si="88"/>
        <v/>
      </c>
      <c r="O705" t="str">
        <f t="shared" si="88"/>
        <v/>
      </c>
      <c r="P705" t="str">
        <f t="shared" si="88"/>
        <v/>
      </c>
      <c r="Q705" t="str">
        <f t="shared" si="88"/>
        <v/>
      </c>
      <c r="R705" t="str">
        <f t="shared" si="88"/>
        <v/>
      </c>
      <c r="S705" t="str">
        <f t="shared" si="88"/>
        <v/>
      </c>
      <c r="T705" t="str">
        <f t="shared" si="88"/>
        <v/>
      </c>
      <c r="U705" t="str">
        <f t="shared" si="88"/>
        <v/>
      </c>
      <c r="V705" t="str">
        <f t="shared" si="88"/>
        <v/>
      </c>
      <c r="W705" t="str">
        <f t="shared" si="88"/>
        <v/>
      </c>
      <c r="X705" t="str">
        <f t="shared" si="88"/>
        <v/>
      </c>
      <c r="Y705" t="str">
        <f t="shared" si="88"/>
        <v/>
      </c>
      <c r="Z705" t="str">
        <f t="shared" si="88"/>
        <v/>
      </c>
      <c r="AA705" t="str">
        <f t="shared" si="88"/>
        <v/>
      </c>
      <c r="AB705" t="str">
        <f t="shared" si="85"/>
        <v/>
      </c>
      <c r="AC705" t="str">
        <f t="shared" si="85"/>
        <v/>
      </c>
      <c r="AD705" t="str">
        <f t="shared" si="85"/>
        <v/>
      </c>
      <c r="AE705" t="str">
        <f t="shared" si="85"/>
        <v/>
      </c>
    </row>
    <row r="706" spans="12:31" x14ac:dyDescent="0.25">
      <c r="L706" t="str">
        <f t="shared" si="88"/>
        <v/>
      </c>
      <c r="M706" t="str">
        <f t="shared" si="88"/>
        <v/>
      </c>
      <c r="N706" t="str">
        <f t="shared" si="88"/>
        <v/>
      </c>
      <c r="O706" t="str">
        <f t="shared" si="88"/>
        <v/>
      </c>
      <c r="P706" t="str">
        <f t="shared" si="88"/>
        <v/>
      </c>
      <c r="Q706" t="str">
        <f t="shared" si="88"/>
        <v/>
      </c>
      <c r="R706" t="str">
        <f t="shared" si="88"/>
        <v/>
      </c>
      <c r="S706" t="str">
        <f t="shared" si="88"/>
        <v/>
      </c>
      <c r="T706" t="str">
        <f t="shared" si="88"/>
        <v/>
      </c>
      <c r="U706" t="str">
        <f t="shared" si="88"/>
        <v/>
      </c>
      <c r="V706" t="str">
        <f t="shared" si="88"/>
        <v/>
      </c>
      <c r="W706" t="str">
        <f t="shared" si="88"/>
        <v/>
      </c>
      <c r="X706" t="str">
        <f t="shared" si="88"/>
        <v/>
      </c>
      <c r="Y706" t="str">
        <f t="shared" si="88"/>
        <v/>
      </c>
      <c r="Z706" t="str">
        <f t="shared" si="88"/>
        <v/>
      </c>
      <c r="AA706" t="str">
        <f t="shared" si="88"/>
        <v/>
      </c>
      <c r="AB706" t="str">
        <f t="shared" si="85"/>
        <v/>
      </c>
      <c r="AC706" t="str">
        <f t="shared" si="85"/>
        <v/>
      </c>
      <c r="AD706" t="str">
        <f t="shared" si="85"/>
        <v/>
      </c>
      <c r="AE706" t="str">
        <f t="shared" si="85"/>
        <v/>
      </c>
    </row>
    <row r="707" spans="12:31" x14ac:dyDescent="0.25">
      <c r="L707" t="str">
        <f t="shared" si="88"/>
        <v/>
      </c>
      <c r="M707" t="str">
        <f t="shared" si="88"/>
        <v/>
      </c>
      <c r="N707" t="str">
        <f t="shared" si="88"/>
        <v/>
      </c>
      <c r="O707" t="str">
        <f t="shared" si="88"/>
        <v/>
      </c>
      <c r="P707" t="str">
        <f t="shared" si="88"/>
        <v/>
      </c>
      <c r="Q707" t="str">
        <f t="shared" si="88"/>
        <v/>
      </c>
      <c r="R707" t="str">
        <f t="shared" si="88"/>
        <v/>
      </c>
      <c r="S707" t="str">
        <f t="shared" si="88"/>
        <v/>
      </c>
      <c r="T707" t="str">
        <f t="shared" si="88"/>
        <v/>
      </c>
      <c r="U707" t="str">
        <f t="shared" si="88"/>
        <v/>
      </c>
      <c r="V707" t="str">
        <f t="shared" si="88"/>
        <v/>
      </c>
      <c r="W707" t="str">
        <f t="shared" si="88"/>
        <v/>
      </c>
      <c r="X707" t="str">
        <f t="shared" si="88"/>
        <v/>
      </c>
      <c r="Y707" t="str">
        <f t="shared" si="88"/>
        <v/>
      </c>
      <c r="Z707" t="str">
        <f t="shared" si="88"/>
        <v/>
      </c>
      <c r="AA707" t="str">
        <f t="shared" si="88"/>
        <v/>
      </c>
      <c r="AB707" t="str">
        <f t="shared" si="85"/>
        <v/>
      </c>
      <c r="AC707" t="str">
        <f t="shared" si="85"/>
        <v/>
      </c>
      <c r="AD707" t="str">
        <f t="shared" si="85"/>
        <v/>
      </c>
      <c r="AE707" t="str">
        <f t="shared" si="85"/>
        <v/>
      </c>
    </row>
    <row r="708" spans="12:31" x14ac:dyDescent="0.25">
      <c r="L708" t="str">
        <f t="shared" si="88"/>
        <v/>
      </c>
      <c r="M708" t="str">
        <f t="shared" si="88"/>
        <v/>
      </c>
      <c r="N708" t="str">
        <f t="shared" si="88"/>
        <v/>
      </c>
      <c r="O708" t="str">
        <f t="shared" si="88"/>
        <v/>
      </c>
      <c r="P708" t="str">
        <f t="shared" si="88"/>
        <v/>
      </c>
      <c r="Q708" t="str">
        <f t="shared" si="88"/>
        <v/>
      </c>
      <c r="R708" t="str">
        <f t="shared" si="88"/>
        <v/>
      </c>
      <c r="S708" t="str">
        <f t="shared" si="88"/>
        <v/>
      </c>
      <c r="T708" t="str">
        <f t="shared" si="88"/>
        <v/>
      </c>
      <c r="U708" t="str">
        <f t="shared" si="88"/>
        <v/>
      </c>
      <c r="V708" t="str">
        <f t="shared" si="88"/>
        <v/>
      </c>
      <c r="W708" t="str">
        <f t="shared" si="88"/>
        <v/>
      </c>
      <c r="X708" t="str">
        <f t="shared" si="88"/>
        <v/>
      </c>
      <c r="Y708" t="str">
        <f t="shared" si="88"/>
        <v/>
      </c>
      <c r="Z708" t="str">
        <f t="shared" si="88"/>
        <v/>
      </c>
      <c r="AA708" t="str">
        <f t="shared" si="88"/>
        <v/>
      </c>
      <c r="AB708" t="str">
        <f t="shared" si="85"/>
        <v/>
      </c>
      <c r="AC708" t="str">
        <f t="shared" si="85"/>
        <v/>
      </c>
      <c r="AD708" t="str">
        <f t="shared" si="85"/>
        <v/>
      </c>
      <c r="AE708" t="str">
        <f t="shared" si="85"/>
        <v/>
      </c>
    </row>
    <row r="709" spans="12:31" x14ac:dyDescent="0.25">
      <c r="L709" t="str">
        <f t="shared" si="88"/>
        <v/>
      </c>
      <c r="M709" t="str">
        <f t="shared" si="88"/>
        <v/>
      </c>
      <c r="N709" t="str">
        <f t="shared" si="88"/>
        <v/>
      </c>
      <c r="O709" t="str">
        <f t="shared" si="88"/>
        <v/>
      </c>
      <c r="P709" t="str">
        <f t="shared" si="88"/>
        <v/>
      </c>
      <c r="Q709" t="str">
        <f t="shared" si="88"/>
        <v/>
      </c>
      <c r="R709" t="str">
        <f t="shared" si="88"/>
        <v/>
      </c>
      <c r="S709" t="str">
        <f t="shared" si="88"/>
        <v/>
      </c>
      <c r="T709" t="str">
        <f t="shared" si="88"/>
        <v/>
      </c>
      <c r="U709" t="str">
        <f t="shared" si="88"/>
        <v/>
      </c>
      <c r="V709" t="str">
        <f t="shared" si="88"/>
        <v/>
      </c>
      <c r="W709" t="str">
        <f t="shared" si="88"/>
        <v/>
      </c>
      <c r="X709" t="str">
        <f t="shared" si="88"/>
        <v/>
      </c>
      <c r="Y709" t="str">
        <f t="shared" si="88"/>
        <v/>
      </c>
      <c r="Z709" t="str">
        <f t="shared" si="88"/>
        <v/>
      </c>
      <c r="AA709" t="str">
        <f t="shared" si="88"/>
        <v/>
      </c>
      <c r="AB709" t="str">
        <f t="shared" si="85"/>
        <v/>
      </c>
      <c r="AC709" t="str">
        <f t="shared" si="85"/>
        <v/>
      </c>
      <c r="AD709" t="str">
        <f t="shared" si="85"/>
        <v/>
      </c>
      <c r="AE709" t="str">
        <f t="shared" si="85"/>
        <v/>
      </c>
    </row>
    <row r="710" spans="12:31" x14ac:dyDescent="0.25">
      <c r="L710" t="str">
        <f t="shared" si="88"/>
        <v/>
      </c>
      <c r="M710" t="str">
        <f t="shared" si="88"/>
        <v/>
      </c>
      <c r="N710" t="str">
        <f t="shared" si="88"/>
        <v/>
      </c>
      <c r="O710" t="str">
        <f t="shared" si="88"/>
        <v/>
      </c>
      <c r="P710" t="str">
        <f t="shared" si="88"/>
        <v/>
      </c>
      <c r="Q710" t="str">
        <f t="shared" si="88"/>
        <v/>
      </c>
      <c r="R710" t="str">
        <f t="shared" si="88"/>
        <v/>
      </c>
      <c r="S710" t="str">
        <f t="shared" si="88"/>
        <v/>
      </c>
      <c r="T710" t="str">
        <f t="shared" si="88"/>
        <v/>
      </c>
      <c r="U710" t="str">
        <f t="shared" si="88"/>
        <v/>
      </c>
      <c r="V710" t="str">
        <f t="shared" si="88"/>
        <v/>
      </c>
      <c r="W710" t="str">
        <f t="shared" si="88"/>
        <v/>
      </c>
      <c r="X710" t="str">
        <f t="shared" si="88"/>
        <v/>
      </c>
      <c r="Y710" t="str">
        <f t="shared" si="88"/>
        <v/>
      </c>
      <c r="Z710" t="str">
        <f t="shared" si="88"/>
        <v/>
      </c>
      <c r="AA710" t="str">
        <f t="shared" si="88"/>
        <v/>
      </c>
      <c r="AB710" t="str">
        <f t="shared" si="85"/>
        <v/>
      </c>
      <c r="AC710" t="str">
        <f t="shared" si="85"/>
        <v/>
      </c>
      <c r="AD710" t="str">
        <f t="shared" si="85"/>
        <v/>
      </c>
      <c r="AE710" t="str">
        <f t="shared" si="85"/>
        <v/>
      </c>
    </row>
    <row r="711" spans="12:31" x14ac:dyDescent="0.25">
      <c r="L711" t="str">
        <f t="shared" si="88"/>
        <v/>
      </c>
      <c r="M711" t="str">
        <f t="shared" si="88"/>
        <v/>
      </c>
      <c r="N711" t="str">
        <f t="shared" si="88"/>
        <v/>
      </c>
      <c r="O711" t="str">
        <f t="shared" si="88"/>
        <v/>
      </c>
      <c r="P711" t="str">
        <f t="shared" si="88"/>
        <v/>
      </c>
      <c r="Q711" t="str">
        <f t="shared" si="88"/>
        <v/>
      </c>
      <c r="R711" t="str">
        <f t="shared" si="88"/>
        <v/>
      </c>
      <c r="S711" t="str">
        <f t="shared" si="88"/>
        <v/>
      </c>
      <c r="T711" t="str">
        <f t="shared" si="88"/>
        <v/>
      </c>
      <c r="U711" t="str">
        <f t="shared" si="88"/>
        <v/>
      </c>
      <c r="V711" t="str">
        <f t="shared" si="88"/>
        <v/>
      </c>
      <c r="W711" t="str">
        <f t="shared" si="88"/>
        <v/>
      </c>
      <c r="X711" t="str">
        <f t="shared" si="88"/>
        <v/>
      </c>
      <c r="Y711" t="str">
        <f t="shared" si="88"/>
        <v/>
      </c>
      <c r="Z711" t="str">
        <f t="shared" si="88"/>
        <v/>
      </c>
      <c r="AA711" t="str">
        <f t="shared" si="88"/>
        <v/>
      </c>
      <c r="AB711" t="str">
        <f t="shared" si="85"/>
        <v/>
      </c>
      <c r="AC711" t="str">
        <f t="shared" si="85"/>
        <v/>
      </c>
      <c r="AD711" t="str">
        <f t="shared" si="85"/>
        <v/>
      </c>
      <c r="AE711" t="str">
        <f t="shared" si="85"/>
        <v/>
      </c>
    </row>
    <row r="712" spans="12:31" x14ac:dyDescent="0.25">
      <c r="L712" t="str">
        <f t="shared" si="88"/>
        <v/>
      </c>
      <c r="M712" t="str">
        <f t="shared" si="88"/>
        <v/>
      </c>
      <c r="N712" t="str">
        <f t="shared" si="88"/>
        <v/>
      </c>
      <c r="O712" t="str">
        <f t="shared" si="88"/>
        <v/>
      </c>
      <c r="P712" t="str">
        <f t="shared" si="88"/>
        <v/>
      </c>
      <c r="Q712" t="str">
        <f t="shared" si="88"/>
        <v/>
      </c>
      <c r="R712" t="str">
        <f t="shared" si="88"/>
        <v/>
      </c>
      <c r="S712" t="str">
        <f t="shared" si="88"/>
        <v/>
      </c>
      <c r="T712" t="str">
        <f t="shared" si="88"/>
        <v/>
      </c>
      <c r="U712" t="str">
        <f t="shared" si="88"/>
        <v/>
      </c>
      <c r="V712" t="str">
        <f t="shared" si="88"/>
        <v/>
      </c>
      <c r="W712" t="str">
        <f t="shared" si="88"/>
        <v/>
      </c>
      <c r="X712" t="str">
        <f t="shared" si="88"/>
        <v/>
      </c>
      <c r="Y712" t="str">
        <f t="shared" si="88"/>
        <v/>
      </c>
      <c r="Z712" t="str">
        <f t="shared" si="88"/>
        <v/>
      </c>
      <c r="AA712" t="str">
        <f t="shared" si="88"/>
        <v/>
      </c>
      <c r="AB712" t="str">
        <f t="shared" si="85"/>
        <v/>
      </c>
      <c r="AC712" t="str">
        <f t="shared" si="85"/>
        <v/>
      </c>
      <c r="AD712" t="str">
        <f t="shared" si="85"/>
        <v/>
      </c>
      <c r="AE712" t="str">
        <f t="shared" si="85"/>
        <v/>
      </c>
    </row>
    <row r="713" spans="12:31" x14ac:dyDescent="0.25">
      <c r="L713" t="str">
        <f t="shared" si="88"/>
        <v/>
      </c>
      <c r="M713" t="str">
        <f t="shared" si="88"/>
        <v/>
      </c>
      <c r="N713" t="str">
        <f t="shared" si="88"/>
        <v/>
      </c>
      <c r="O713" t="str">
        <f t="shared" si="88"/>
        <v/>
      </c>
      <c r="P713" t="str">
        <f t="shared" si="88"/>
        <v/>
      </c>
      <c r="Q713" t="str">
        <f t="shared" si="88"/>
        <v/>
      </c>
      <c r="R713" t="str">
        <f t="shared" si="88"/>
        <v/>
      </c>
      <c r="S713" t="str">
        <f t="shared" si="88"/>
        <v/>
      </c>
      <c r="T713" t="str">
        <f t="shared" si="88"/>
        <v/>
      </c>
      <c r="U713" t="str">
        <f t="shared" ref="L713:AA729" si="89">IF($B713=U$2,SUM($H713:$J713),"")</f>
        <v/>
      </c>
      <c r="V713" t="str">
        <f t="shared" si="89"/>
        <v/>
      </c>
      <c r="W713" t="str">
        <f t="shared" si="89"/>
        <v/>
      </c>
      <c r="X713" t="str">
        <f t="shared" si="89"/>
        <v/>
      </c>
      <c r="Y713" t="str">
        <f t="shared" si="89"/>
        <v/>
      </c>
      <c r="Z713" t="str">
        <f t="shared" si="89"/>
        <v/>
      </c>
      <c r="AA713" t="str">
        <f t="shared" si="89"/>
        <v/>
      </c>
      <c r="AB713" t="str">
        <f t="shared" si="85"/>
        <v/>
      </c>
      <c r="AC713" t="str">
        <f t="shared" si="85"/>
        <v/>
      </c>
      <c r="AD713" t="str">
        <f t="shared" si="85"/>
        <v/>
      </c>
      <c r="AE713" t="str">
        <f t="shared" si="85"/>
        <v/>
      </c>
    </row>
    <row r="714" spans="12:31" x14ac:dyDescent="0.25">
      <c r="L714" t="str">
        <f t="shared" si="89"/>
        <v/>
      </c>
      <c r="M714" t="str">
        <f t="shared" si="89"/>
        <v/>
      </c>
      <c r="N714" t="str">
        <f t="shared" si="89"/>
        <v/>
      </c>
      <c r="O714" t="str">
        <f t="shared" si="89"/>
        <v/>
      </c>
      <c r="P714" t="str">
        <f t="shared" si="89"/>
        <v/>
      </c>
      <c r="Q714" t="str">
        <f t="shared" si="89"/>
        <v/>
      </c>
      <c r="R714" t="str">
        <f t="shared" si="89"/>
        <v/>
      </c>
      <c r="S714" t="str">
        <f t="shared" si="89"/>
        <v/>
      </c>
      <c r="T714" t="str">
        <f t="shared" si="89"/>
        <v/>
      </c>
      <c r="U714" t="str">
        <f t="shared" si="89"/>
        <v/>
      </c>
      <c r="V714" t="str">
        <f t="shared" si="89"/>
        <v/>
      </c>
      <c r="W714" t="str">
        <f t="shared" si="89"/>
        <v/>
      </c>
      <c r="X714" t="str">
        <f t="shared" si="89"/>
        <v/>
      </c>
      <c r="Y714" t="str">
        <f t="shared" si="89"/>
        <v/>
      </c>
      <c r="Z714" t="str">
        <f t="shared" si="89"/>
        <v/>
      </c>
      <c r="AA714" t="str">
        <f t="shared" si="89"/>
        <v/>
      </c>
      <c r="AB714" t="str">
        <f t="shared" si="85"/>
        <v/>
      </c>
      <c r="AC714" t="str">
        <f t="shared" si="85"/>
        <v/>
      </c>
      <c r="AD714" t="str">
        <f t="shared" si="85"/>
        <v/>
      </c>
      <c r="AE714" t="str">
        <f t="shared" si="85"/>
        <v/>
      </c>
    </row>
    <row r="715" spans="12:31" x14ac:dyDescent="0.25">
      <c r="L715" t="str">
        <f t="shared" si="89"/>
        <v/>
      </c>
      <c r="M715" t="str">
        <f t="shared" si="89"/>
        <v/>
      </c>
      <c r="N715" t="str">
        <f t="shared" si="89"/>
        <v/>
      </c>
      <c r="O715" t="str">
        <f t="shared" si="89"/>
        <v/>
      </c>
      <c r="P715" t="str">
        <f t="shared" si="89"/>
        <v/>
      </c>
      <c r="Q715" t="str">
        <f t="shared" si="89"/>
        <v/>
      </c>
      <c r="R715" t="str">
        <f t="shared" si="89"/>
        <v/>
      </c>
      <c r="S715" t="str">
        <f t="shared" si="89"/>
        <v/>
      </c>
      <c r="T715" t="str">
        <f t="shared" si="89"/>
        <v/>
      </c>
      <c r="U715" t="str">
        <f t="shared" si="89"/>
        <v/>
      </c>
      <c r="V715" t="str">
        <f t="shared" si="89"/>
        <v/>
      </c>
      <c r="W715" t="str">
        <f t="shared" si="89"/>
        <v/>
      </c>
      <c r="X715" t="str">
        <f t="shared" si="89"/>
        <v/>
      </c>
      <c r="Y715" t="str">
        <f t="shared" si="89"/>
        <v/>
      </c>
      <c r="Z715" t="str">
        <f t="shared" si="89"/>
        <v/>
      </c>
      <c r="AA715" t="str">
        <f t="shared" si="89"/>
        <v/>
      </c>
      <c r="AB715" t="str">
        <f t="shared" si="85"/>
        <v/>
      </c>
      <c r="AC715" t="str">
        <f t="shared" si="85"/>
        <v/>
      </c>
      <c r="AD715" t="str">
        <f t="shared" si="85"/>
        <v/>
      </c>
      <c r="AE715" t="str">
        <f t="shared" si="85"/>
        <v/>
      </c>
    </row>
    <row r="716" spans="12:31" x14ac:dyDescent="0.25">
      <c r="L716" t="str">
        <f t="shared" si="89"/>
        <v/>
      </c>
      <c r="M716" t="str">
        <f t="shared" si="89"/>
        <v/>
      </c>
      <c r="N716" t="str">
        <f t="shared" si="89"/>
        <v/>
      </c>
      <c r="O716" t="str">
        <f t="shared" si="89"/>
        <v/>
      </c>
      <c r="P716" t="str">
        <f t="shared" si="89"/>
        <v/>
      </c>
      <c r="Q716" t="str">
        <f t="shared" si="89"/>
        <v/>
      </c>
      <c r="R716" t="str">
        <f t="shared" si="89"/>
        <v/>
      </c>
      <c r="S716" t="str">
        <f t="shared" si="89"/>
        <v/>
      </c>
      <c r="T716" t="str">
        <f t="shared" si="89"/>
        <v/>
      </c>
      <c r="U716" t="str">
        <f t="shared" si="89"/>
        <v/>
      </c>
      <c r="V716" t="str">
        <f t="shared" si="89"/>
        <v/>
      </c>
      <c r="W716" t="str">
        <f t="shared" si="89"/>
        <v/>
      </c>
      <c r="X716" t="str">
        <f t="shared" si="89"/>
        <v/>
      </c>
      <c r="Y716" t="str">
        <f t="shared" si="89"/>
        <v/>
      </c>
      <c r="Z716" t="str">
        <f t="shared" si="89"/>
        <v/>
      </c>
      <c r="AA716" t="str">
        <f t="shared" si="89"/>
        <v/>
      </c>
      <c r="AB716" t="str">
        <f t="shared" si="85"/>
        <v/>
      </c>
      <c r="AC716" t="str">
        <f t="shared" si="85"/>
        <v/>
      </c>
      <c r="AD716" t="str">
        <f t="shared" si="85"/>
        <v/>
      </c>
      <c r="AE716" t="str">
        <f t="shared" si="85"/>
        <v/>
      </c>
    </row>
    <row r="717" spans="12:31" x14ac:dyDescent="0.25">
      <c r="L717" t="str">
        <f t="shared" si="89"/>
        <v/>
      </c>
      <c r="M717" t="str">
        <f t="shared" si="89"/>
        <v/>
      </c>
      <c r="N717" t="str">
        <f t="shared" si="89"/>
        <v/>
      </c>
      <c r="O717" t="str">
        <f t="shared" si="89"/>
        <v/>
      </c>
      <c r="P717" t="str">
        <f t="shared" si="89"/>
        <v/>
      </c>
      <c r="Q717" t="str">
        <f t="shared" si="89"/>
        <v/>
      </c>
      <c r="R717" t="str">
        <f t="shared" si="89"/>
        <v/>
      </c>
      <c r="S717" t="str">
        <f t="shared" si="89"/>
        <v/>
      </c>
      <c r="T717" t="str">
        <f t="shared" si="89"/>
        <v/>
      </c>
      <c r="U717" t="str">
        <f t="shared" si="89"/>
        <v/>
      </c>
      <c r="V717" t="str">
        <f t="shared" si="89"/>
        <v/>
      </c>
      <c r="W717" t="str">
        <f t="shared" si="89"/>
        <v/>
      </c>
      <c r="X717" t="str">
        <f t="shared" si="89"/>
        <v/>
      </c>
      <c r="Y717" t="str">
        <f t="shared" si="89"/>
        <v/>
      </c>
      <c r="Z717" t="str">
        <f t="shared" si="89"/>
        <v/>
      </c>
      <c r="AA717" t="str">
        <f t="shared" si="89"/>
        <v/>
      </c>
      <c r="AB717" t="str">
        <f t="shared" si="85"/>
        <v/>
      </c>
      <c r="AC717" t="str">
        <f t="shared" si="85"/>
        <v/>
      </c>
      <c r="AD717" t="str">
        <f t="shared" si="85"/>
        <v/>
      </c>
      <c r="AE717" t="str">
        <f t="shared" si="85"/>
        <v/>
      </c>
    </row>
    <row r="718" spans="12:31" x14ac:dyDescent="0.25">
      <c r="L718" t="str">
        <f t="shared" si="89"/>
        <v/>
      </c>
      <c r="M718" t="str">
        <f t="shared" si="89"/>
        <v/>
      </c>
      <c r="N718" t="str">
        <f t="shared" si="89"/>
        <v/>
      </c>
      <c r="O718" t="str">
        <f t="shared" si="89"/>
        <v/>
      </c>
      <c r="P718" t="str">
        <f t="shared" si="89"/>
        <v/>
      </c>
      <c r="Q718" t="str">
        <f t="shared" si="89"/>
        <v/>
      </c>
      <c r="R718" t="str">
        <f t="shared" si="89"/>
        <v/>
      </c>
      <c r="S718" t="str">
        <f t="shared" si="89"/>
        <v/>
      </c>
      <c r="T718" t="str">
        <f t="shared" si="89"/>
        <v/>
      </c>
      <c r="U718" t="str">
        <f t="shared" si="89"/>
        <v/>
      </c>
      <c r="V718" t="str">
        <f t="shared" si="89"/>
        <v/>
      </c>
      <c r="W718" t="str">
        <f t="shared" si="89"/>
        <v/>
      </c>
      <c r="X718" t="str">
        <f t="shared" si="89"/>
        <v/>
      </c>
      <c r="Y718" t="str">
        <f t="shared" si="89"/>
        <v/>
      </c>
      <c r="Z718" t="str">
        <f t="shared" si="89"/>
        <v/>
      </c>
      <c r="AA718" t="str">
        <f t="shared" si="89"/>
        <v/>
      </c>
      <c r="AB718" t="str">
        <f t="shared" si="85"/>
        <v/>
      </c>
      <c r="AC718" t="str">
        <f t="shared" si="85"/>
        <v/>
      </c>
      <c r="AD718" t="str">
        <f t="shared" si="85"/>
        <v/>
      </c>
      <c r="AE718" t="str">
        <f t="shared" si="85"/>
        <v/>
      </c>
    </row>
    <row r="719" spans="12:31" x14ac:dyDescent="0.25">
      <c r="L719" t="str">
        <f t="shared" si="89"/>
        <v/>
      </c>
      <c r="M719" t="str">
        <f t="shared" si="89"/>
        <v/>
      </c>
      <c r="N719" t="str">
        <f t="shared" si="89"/>
        <v/>
      </c>
      <c r="O719" t="str">
        <f t="shared" si="89"/>
        <v/>
      </c>
      <c r="P719" t="str">
        <f t="shared" si="89"/>
        <v/>
      </c>
      <c r="Q719" t="str">
        <f t="shared" si="89"/>
        <v/>
      </c>
      <c r="R719" t="str">
        <f t="shared" si="89"/>
        <v/>
      </c>
      <c r="S719" t="str">
        <f t="shared" si="89"/>
        <v/>
      </c>
      <c r="T719" t="str">
        <f t="shared" si="89"/>
        <v/>
      </c>
      <c r="U719" t="str">
        <f t="shared" si="89"/>
        <v/>
      </c>
      <c r="V719" t="str">
        <f t="shared" si="89"/>
        <v/>
      </c>
      <c r="W719" t="str">
        <f t="shared" si="89"/>
        <v/>
      </c>
      <c r="X719" t="str">
        <f t="shared" si="89"/>
        <v/>
      </c>
      <c r="Y719" t="str">
        <f t="shared" si="89"/>
        <v/>
      </c>
      <c r="Z719" t="str">
        <f t="shared" si="89"/>
        <v/>
      </c>
      <c r="AA719" t="str">
        <f t="shared" si="89"/>
        <v/>
      </c>
      <c r="AB719" t="str">
        <f t="shared" si="85"/>
        <v/>
      </c>
      <c r="AC719" t="str">
        <f t="shared" si="85"/>
        <v/>
      </c>
      <c r="AD719" t="str">
        <f t="shared" si="85"/>
        <v/>
      </c>
      <c r="AE719" t="str">
        <f t="shared" si="85"/>
        <v/>
      </c>
    </row>
    <row r="720" spans="12:31" x14ac:dyDescent="0.25">
      <c r="L720" t="str">
        <f t="shared" si="89"/>
        <v/>
      </c>
      <c r="M720" t="str">
        <f t="shared" si="89"/>
        <v/>
      </c>
      <c r="N720" t="str">
        <f t="shared" si="89"/>
        <v/>
      </c>
      <c r="O720" t="str">
        <f t="shared" si="89"/>
        <v/>
      </c>
      <c r="P720" t="str">
        <f t="shared" si="89"/>
        <v/>
      </c>
      <c r="Q720" t="str">
        <f t="shared" si="89"/>
        <v/>
      </c>
      <c r="R720" t="str">
        <f t="shared" si="89"/>
        <v/>
      </c>
      <c r="S720" t="str">
        <f t="shared" si="89"/>
        <v/>
      </c>
      <c r="T720" t="str">
        <f t="shared" si="89"/>
        <v/>
      </c>
      <c r="U720" t="str">
        <f t="shared" si="89"/>
        <v/>
      </c>
      <c r="V720" t="str">
        <f t="shared" si="89"/>
        <v/>
      </c>
      <c r="W720" t="str">
        <f t="shared" si="89"/>
        <v/>
      </c>
      <c r="X720" t="str">
        <f t="shared" si="89"/>
        <v/>
      </c>
      <c r="Y720" t="str">
        <f t="shared" si="89"/>
        <v/>
      </c>
      <c r="Z720" t="str">
        <f t="shared" si="89"/>
        <v/>
      </c>
      <c r="AA720" t="str">
        <f t="shared" si="89"/>
        <v/>
      </c>
      <c r="AB720" t="str">
        <f t="shared" si="85"/>
        <v/>
      </c>
      <c r="AC720" t="str">
        <f t="shared" si="85"/>
        <v/>
      </c>
      <c r="AD720" t="str">
        <f t="shared" si="85"/>
        <v/>
      </c>
      <c r="AE720" t="str">
        <f t="shared" si="85"/>
        <v/>
      </c>
    </row>
    <row r="721" spans="12:31" x14ac:dyDescent="0.25">
      <c r="L721" t="str">
        <f t="shared" si="89"/>
        <v/>
      </c>
      <c r="M721" t="str">
        <f t="shared" si="89"/>
        <v/>
      </c>
      <c r="N721" t="str">
        <f t="shared" si="89"/>
        <v/>
      </c>
      <c r="O721" t="str">
        <f t="shared" si="89"/>
        <v/>
      </c>
      <c r="P721" t="str">
        <f t="shared" si="89"/>
        <v/>
      </c>
      <c r="Q721" t="str">
        <f t="shared" si="89"/>
        <v/>
      </c>
      <c r="R721" t="str">
        <f t="shared" si="89"/>
        <v/>
      </c>
      <c r="S721" t="str">
        <f t="shared" si="89"/>
        <v/>
      </c>
      <c r="T721" t="str">
        <f t="shared" si="89"/>
        <v/>
      </c>
      <c r="U721" t="str">
        <f t="shared" si="89"/>
        <v/>
      </c>
      <c r="V721" t="str">
        <f t="shared" si="89"/>
        <v/>
      </c>
      <c r="W721" t="str">
        <f t="shared" si="89"/>
        <v/>
      </c>
      <c r="X721" t="str">
        <f t="shared" si="89"/>
        <v/>
      </c>
      <c r="Y721" t="str">
        <f t="shared" si="89"/>
        <v/>
      </c>
      <c r="Z721" t="str">
        <f t="shared" si="89"/>
        <v/>
      </c>
      <c r="AA721" t="str">
        <f t="shared" si="89"/>
        <v/>
      </c>
      <c r="AB721" t="str">
        <f t="shared" si="85"/>
        <v/>
      </c>
      <c r="AC721" t="str">
        <f t="shared" si="85"/>
        <v/>
      </c>
      <c r="AD721" t="str">
        <f t="shared" si="85"/>
        <v/>
      </c>
      <c r="AE721" t="str">
        <f t="shared" si="85"/>
        <v/>
      </c>
    </row>
    <row r="722" spans="12:31" x14ac:dyDescent="0.25">
      <c r="L722" t="str">
        <f t="shared" si="89"/>
        <v/>
      </c>
      <c r="M722" t="str">
        <f t="shared" si="89"/>
        <v/>
      </c>
      <c r="N722" t="str">
        <f t="shared" si="89"/>
        <v/>
      </c>
      <c r="O722" t="str">
        <f t="shared" si="89"/>
        <v/>
      </c>
      <c r="P722" t="str">
        <f t="shared" si="89"/>
        <v/>
      </c>
      <c r="Q722" t="str">
        <f t="shared" si="89"/>
        <v/>
      </c>
      <c r="R722" t="str">
        <f t="shared" si="89"/>
        <v/>
      </c>
      <c r="S722" t="str">
        <f t="shared" si="89"/>
        <v/>
      </c>
      <c r="T722" t="str">
        <f t="shared" si="89"/>
        <v/>
      </c>
      <c r="U722" t="str">
        <f t="shared" si="89"/>
        <v/>
      </c>
      <c r="V722" t="str">
        <f t="shared" si="89"/>
        <v/>
      </c>
      <c r="W722" t="str">
        <f t="shared" si="89"/>
        <v/>
      </c>
      <c r="X722" t="str">
        <f t="shared" si="89"/>
        <v/>
      </c>
      <c r="Y722" t="str">
        <f t="shared" si="89"/>
        <v/>
      </c>
      <c r="Z722" t="str">
        <f t="shared" si="89"/>
        <v/>
      </c>
      <c r="AA722" t="str">
        <f t="shared" si="89"/>
        <v/>
      </c>
      <c r="AB722" t="str">
        <f t="shared" si="85"/>
        <v/>
      </c>
      <c r="AC722" t="str">
        <f t="shared" si="85"/>
        <v/>
      </c>
      <c r="AD722" t="str">
        <f t="shared" si="85"/>
        <v/>
      </c>
      <c r="AE722" t="str">
        <f t="shared" si="85"/>
        <v/>
      </c>
    </row>
    <row r="723" spans="12:31" x14ac:dyDescent="0.25">
      <c r="L723" t="str">
        <f t="shared" si="89"/>
        <v/>
      </c>
      <c r="M723" t="str">
        <f t="shared" si="89"/>
        <v/>
      </c>
      <c r="N723" t="str">
        <f t="shared" si="89"/>
        <v/>
      </c>
      <c r="O723" t="str">
        <f t="shared" si="89"/>
        <v/>
      </c>
      <c r="P723" t="str">
        <f t="shared" si="89"/>
        <v/>
      </c>
      <c r="Q723" t="str">
        <f t="shared" si="89"/>
        <v/>
      </c>
      <c r="R723" t="str">
        <f t="shared" si="89"/>
        <v/>
      </c>
      <c r="S723" t="str">
        <f t="shared" si="89"/>
        <v/>
      </c>
      <c r="T723" t="str">
        <f t="shared" si="89"/>
        <v/>
      </c>
      <c r="U723" t="str">
        <f t="shared" si="89"/>
        <v/>
      </c>
      <c r="V723" t="str">
        <f t="shared" si="89"/>
        <v/>
      </c>
      <c r="W723" t="str">
        <f t="shared" si="89"/>
        <v/>
      </c>
      <c r="X723" t="str">
        <f t="shared" si="89"/>
        <v/>
      </c>
      <c r="Y723" t="str">
        <f t="shared" si="89"/>
        <v/>
      </c>
      <c r="Z723" t="str">
        <f t="shared" si="89"/>
        <v/>
      </c>
      <c r="AA723" t="str">
        <f t="shared" si="89"/>
        <v/>
      </c>
      <c r="AB723" t="str">
        <f t="shared" si="85"/>
        <v/>
      </c>
      <c r="AC723" t="str">
        <f t="shared" si="85"/>
        <v/>
      </c>
      <c r="AD723" t="str">
        <f t="shared" si="85"/>
        <v/>
      </c>
      <c r="AE723" t="str">
        <f t="shared" si="85"/>
        <v/>
      </c>
    </row>
    <row r="724" spans="12:31" x14ac:dyDescent="0.25">
      <c r="L724" t="str">
        <f t="shared" si="89"/>
        <v/>
      </c>
      <c r="M724" t="str">
        <f t="shared" si="89"/>
        <v/>
      </c>
      <c r="N724" t="str">
        <f t="shared" si="89"/>
        <v/>
      </c>
      <c r="O724" t="str">
        <f t="shared" si="89"/>
        <v/>
      </c>
      <c r="P724" t="str">
        <f t="shared" si="89"/>
        <v/>
      </c>
      <c r="Q724" t="str">
        <f t="shared" si="89"/>
        <v/>
      </c>
      <c r="R724" t="str">
        <f t="shared" si="89"/>
        <v/>
      </c>
      <c r="S724" t="str">
        <f t="shared" si="89"/>
        <v/>
      </c>
      <c r="T724" t="str">
        <f t="shared" si="89"/>
        <v/>
      </c>
      <c r="U724" t="str">
        <f t="shared" si="89"/>
        <v/>
      </c>
      <c r="V724" t="str">
        <f t="shared" si="89"/>
        <v/>
      </c>
      <c r="W724" t="str">
        <f t="shared" si="89"/>
        <v/>
      </c>
      <c r="X724" t="str">
        <f t="shared" si="89"/>
        <v/>
      </c>
      <c r="Y724" t="str">
        <f t="shared" si="89"/>
        <v/>
      </c>
      <c r="Z724" t="str">
        <f t="shared" si="89"/>
        <v/>
      </c>
      <c r="AA724" t="str">
        <f t="shared" si="89"/>
        <v/>
      </c>
      <c r="AB724" t="str">
        <f t="shared" si="85"/>
        <v/>
      </c>
      <c r="AC724" t="str">
        <f t="shared" si="85"/>
        <v/>
      </c>
      <c r="AD724" t="str">
        <f t="shared" si="85"/>
        <v/>
      </c>
      <c r="AE724" t="str">
        <f t="shared" si="85"/>
        <v/>
      </c>
    </row>
    <row r="725" spans="12:31" x14ac:dyDescent="0.25">
      <c r="L725" t="str">
        <f t="shared" si="89"/>
        <v/>
      </c>
      <c r="M725" t="str">
        <f t="shared" si="89"/>
        <v/>
      </c>
      <c r="N725" t="str">
        <f t="shared" si="89"/>
        <v/>
      </c>
      <c r="O725" t="str">
        <f t="shared" si="89"/>
        <v/>
      </c>
      <c r="P725" t="str">
        <f t="shared" si="89"/>
        <v/>
      </c>
      <c r="Q725" t="str">
        <f t="shared" si="89"/>
        <v/>
      </c>
      <c r="R725" t="str">
        <f t="shared" si="89"/>
        <v/>
      </c>
      <c r="S725" t="str">
        <f t="shared" si="89"/>
        <v/>
      </c>
      <c r="T725" t="str">
        <f t="shared" si="89"/>
        <v/>
      </c>
      <c r="U725" t="str">
        <f t="shared" si="89"/>
        <v/>
      </c>
      <c r="V725" t="str">
        <f t="shared" si="89"/>
        <v/>
      </c>
      <c r="W725" t="str">
        <f t="shared" si="89"/>
        <v/>
      </c>
      <c r="X725" t="str">
        <f t="shared" si="89"/>
        <v/>
      </c>
      <c r="Y725" t="str">
        <f t="shared" si="89"/>
        <v/>
      </c>
      <c r="Z725" t="str">
        <f t="shared" si="89"/>
        <v/>
      </c>
      <c r="AA725" t="str">
        <f t="shared" si="89"/>
        <v/>
      </c>
      <c r="AB725" t="str">
        <f t="shared" si="85"/>
        <v/>
      </c>
      <c r="AC725" t="str">
        <f t="shared" si="85"/>
        <v/>
      </c>
      <c r="AD725" t="str">
        <f t="shared" si="85"/>
        <v/>
      </c>
      <c r="AE725" t="str">
        <f t="shared" si="85"/>
        <v/>
      </c>
    </row>
    <row r="726" spans="12:31" x14ac:dyDescent="0.25">
      <c r="L726" t="str">
        <f t="shared" si="89"/>
        <v/>
      </c>
      <c r="M726" t="str">
        <f t="shared" si="89"/>
        <v/>
      </c>
      <c r="N726" t="str">
        <f t="shared" si="89"/>
        <v/>
      </c>
      <c r="O726" t="str">
        <f t="shared" si="89"/>
        <v/>
      </c>
      <c r="P726" t="str">
        <f t="shared" si="89"/>
        <v/>
      </c>
      <c r="Q726" t="str">
        <f t="shared" si="89"/>
        <v/>
      </c>
      <c r="R726" t="str">
        <f t="shared" si="89"/>
        <v/>
      </c>
      <c r="S726" t="str">
        <f t="shared" si="89"/>
        <v/>
      </c>
      <c r="T726" t="str">
        <f t="shared" si="89"/>
        <v/>
      </c>
      <c r="U726" t="str">
        <f t="shared" si="89"/>
        <v/>
      </c>
      <c r="V726" t="str">
        <f t="shared" si="89"/>
        <v/>
      </c>
      <c r="W726" t="str">
        <f t="shared" si="89"/>
        <v/>
      </c>
      <c r="X726" t="str">
        <f t="shared" si="89"/>
        <v/>
      </c>
      <c r="Y726" t="str">
        <f t="shared" si="89"/>
        <v/>
      </c>
      <c r="Z726" t="str">
        <f t="shared" si="89"/>
        <v/>
      </c>
      <c r="AA726" t="str">
        <f t="shared" si="89"/>
        <v/>
      </c>
      <c r="AB726" t="str">
        <f t="shared" ref="AB726:AE789" si="90">IF($B726=AB$2,SUM($H726:$J726),"")</f>
        <v/>
      </c>
      <c r="AC726" t="str">
        <f t="shared" si="90"/>
        <v/>
      </c>
      <c r="AD726" t="str">
        <f t="shared" si="90"/>
        <v/>
      </c>
      <c r="AE726" t="str">
        <f t="shared" si="90"/>
        <v/>
      </c>
    </row>
    <row r="727" spans="12:31" x14ac:dyDescent="0.25">
      <c r="L727" t="str">
        <f t="shared" si="89"/>
        <v/>
      </c>
      <c r="M727" t="str">
        <f t="shared" si="89"/>
        <v/>
      </c>
      <c r="N727" t="str">
        <f t="shared" si="89"/>
        <v/>
      </c>
      <c r="O727" t="str">
        <f t="shared" si="89"/>
        <v/>
      </c>
      <c r="P727" t="str">
        <f t="shared" si="89"/>
        <v/>
      </c>
      <c r="Q727" t="str">
        <f t="shared" si="89"/>
        <v/>
      </c>
      <c r="R727" t="str">
        <f t="shared" si="89"/>
        <v/>
      </c>
      <c r="S727" t="str">
        <f t="shared" si="89"/>
        <v/>
      </c>
      <c r="T727" t="str">
        <f t="shared" si="89"/>
        <v/>
      </c>
      <c r="U727" t="str">
        <f t="shared" si="89"/>
        <v/>
      </c>
      <c r="V727" t="str">
        <f t="shared" si="89"/>
        <v/>
      </c>
      <c r="W727" t="str">
        <f t="shared" si="89"/>
        <v/>
      </c>
      <c r="X727" t="str">
        <f t="shared" si="89"/>
        <v/>
      </c>
      <c r="Y727" t="str">
        <f t="shared" si="89"/>
        <v/>
      </c>
      <c r="Z727" t="str">
        <f t="shared" si="89"/>
        <v/>
      </c>
      <c r="AA727" t="str">
        <f t="shared" si="89"/>
        <v/>
      </c>
      <c r="AB727" t="str">
        <f t="shared" si="90"/>
        <v/>
      </c>
      <c r="AC727" t="str">
        <f t="shared" si="90"/>
        <v/>
      </c>
      <c r="AD727" t="str">
        <f t="shared" si="90"/>
        <v/>
      </c>
      <c r="AE727" t="str">
        <f t="shared" si="90"/>
        <v/>
      </c>
    </row>
    <row r="728" spans="12:31" x14ac:dyDescent="0.25">
      <c r="L728" t="str">
        <f t="shared" si="89"/>
        <v/>
      </c>
      <c r="M728" t="str">
        <f t="shared" si="89"/>
        <v/>
      </c>
      <c r="N728" t="str">
        <f t="shared" si="89"/>
        <v/>
      </c>
      <c r="O728" t="str">
        <f t="shared" si="89"/>
        <v/>
      </c>
      <c r="P728" t="str">
        <f t="shared" si="89"/>
        <v/>
      </c>
      <c r="Q728" t="str">
        <f t="shared" si="89"/>
        <v/>
      </c>
      <c r="R728" t="str">
        <f t="shared" si="89"/>
        <v/>
      </c>
      <c r="S728" t="str">
        <f t="shared" si="89"/>
        <v/>
      </c>
      <c r="T728" t="str">
        <f t="shared" si="89"/>
        <v/>
      </c>
      <c r="U728" t="str">
        <f t="shared" si="89"/>
        <v/>
      </c>
      <c r="V728" t="str">
        <f t="shared" si="89"/>
        <v/>
      </c>
      <c r="W728" t="str">
        <f t="shared" si="89"/>
        <v/>
      </c>
      <c r="X728" t="str">
        <f t="shared" si="89"/>
        <v/>
      </c>
      <c r="Y728" t="str">
        <f t="shared" si="89"/>
        <v/>
      </c>
      <c r="Z728" t="str">
        <f t="shared" si="89"/>
        <v/>
      </c>
      <c r="AA728" t="str">
        <f t="shared" si="89"/>
        <v/>
      </c>
      <c r="AB728" t="str">
        <f t="shared" si="90"/>
        <v/>
      </c>
      <c r="AC728" t="str">
        <f t="shared" si="90"/>
        <v/>
      </c>
      <c r="AD728" t="str">
        <f t="shared" si="90"/>
        <v/>
      </c>
      <c r="AE728" t="str">
        <f t="shared" si="90"/>
        <v/>
      </c>
    </row>
    <row r="729" spans="12:31" x14ac:dyDescent="0.25">
      <c r="L729" t="str">
        <f t="shared" si="89"/>
        <v/>
      </c>
      <c r="M729" t="str">
        <f t="shared" si="89"/>
        <v/>
      </c>
      <c r="N729" t="str">
        <f t="shared" si="89"/>
        <v/>
      </c>
      <c r="O729" t="str">
        <f t="shared" si="89"/>
        <v/>
      </c>
      <c r="P729" t="str">
        <f t="shared" si="89"/>
        <v/>
      </c>
      <c r="Q729" t="str">
        <f t="shared" si="89"/>
        <v/>
      </c>
      <c r="R729" t="str">
        <f t="shared" si="89"/>
        <v/>
      </c>
      <c r="S729" t="str">
        <f t="shared" si="89"/>
        <v/>
      </c>
      <c r="T729" t="str">
        <f t="shared" ref="L729:AA745" si="91">IF($B729=T$2,SUM($H729:$J729),"")</f>
        <v/>
      </c>
      <c r="U729" t="str">
        <f t="shared" si="91"/>
        <v/>
      </c>
      <c r="V729" t="str">
        <f t="shared" si="91"/>
        <v/>
      </c>
      <c r="W729" t="str">
        <f t="shared" si="91"/>
        <v/>
      </c>
      <c r="X729" t="str">
        <f t="shared" si="91"/>
        <v/>
      </c>
      <c r="Y729" t="str">
        <f t="shared" si="91"/>
        <v/>
      </c>
      <c r="Z729" t="str">
        <f t="shared" si="91"/>
        <v/>
      </c>
      <c r="AA729" t="str">
        <f t="shared" si="91"/>
        <v/>
      </c>
      <c r="AB729" t="str">
        <f t="shared" si="90"/>
        <v/>
      </c>
      <c r="AC729" t="str">
        <f t="shared" si="90"/>
        <v/>
      </c>
      <c r="AD729" t="str">
        <f t="shared" si="90"/>
        <v/>
      </c>
      <c r="AE729" t="str">
        <f t="shared" si="90"/>
        <v/>
      </c>
    </row>
    <row r="730" spans="12:31" x14ac:dyDescent="0.25">
      <c r="L730" t="str">
        <f t="shared" si="91"/>
        <v/>
      </c>
      <c r="M730" t="str">
        <f t="shared" si="91"/>
        <v/>
      </c>
      <c r="N730" t="str">
        <f t="shared" si="91"/>
        <v/>
      </c>
      <c r="O730" t="str">
        <f t="shared" si="91"/>
        <v/>
      </c>
      <c r="P730" t="str">
        <f t="shared" si="91"/>
        <v/>
      </c>
      <c r="Q730" t="str">
        <f t="shared" si="91"/>
        <v/>
      </c>
      <c r="R730" t="str">
        <f t="shared" si="91"/>
        <v/>
      </c>
      <c r="S730" t="str">
        <f t="shared" si="91"/>
        <v/>
      </c>
      <c r="T730" t="str">
        <f t="shared" si="91"/>
        <v/>
      </c>
      <c r="U730" t="str">
        <f t="shared" si="91"/>
        <v/>
      </c>
      <c r="V730" t="str">
        <f t="shared" si="91"/>
        <v/>
      </c>
      <c r="W730" t="str">
        <f t="shared" si="91"/>
        <v/>
      </c>
      <c r="X730" t="str">
        <f t="shared" si="91"/>
        <v/>
      </c>
      <c r="Y730" t="str">
        <f t="shared" si="91"/>
        <v/>
      </c>
      <c r="Z730" t="str">
        <f t="shared" si="91"/>
        <v/>
      </c>
      <c r="AA730" t="str">
        <f t="shared" si="91"/>
        <v/>
      </c>
      <c r="AB730" t="str">
        <f t="shared" si="90"/>
        <v/>
      </c>
      <c r="AC730" t="str">
        <f t="shared" si="90"/>
        <v/>
      </c>
      <c r="AD730" t="str">
        <f t="shared" si="90"/>
        <v/>
      </c>
      <c r="AE730" t="str">
        <f t="shared" si="90"/>
        <v/>
      </c>
    </row>
    <row r="731" spans="12:31" x14ac:dyDescent="0.25">
      <c r="L731" t="str">
        <f t="shared" si="91"/>
        <v/>
      </c>
      <c r="M731" t="str">
        <f t="shared" si="91"/>
        <v/>
      </c>
      <c r="N731" t="str">
        <f t="shared" si="91"/>
        <v/>
      </c>
      <c r="O731" t="str">
        <f t="shared" si="91"/>
        <v/>
      </c>
      <c r="P731" t="str">
        <f t="shared" si="91"/>
        <v/>
      </c>
      <c r="Q731" t="str">
        <f t="shared" si="91"/>
        <v/>
      </c>
      <c r="R731" t="str">
        <f t="shared" si="91"/>
        <v/>
      </c>
      <c r="S731" t="str">
        <f t="shared" si="91"/>
        <v/>
      </c>
      <c r="T731" t="str">
        <f t="shared" si="91"/>
        <v/>
      </c>
      <c r="U731" t="str">
        <f t="shared" si="91"/>
        <v/>
      </c>
      <c r="V731" t="str">
        <f t="shared" si="91"/>
        <v/>
      </c>
      <c r="W731" t="str">
        <f t="shared" si="91"/>
        <v/>
      </c>
      <c r="X731" t="str">
        <f t="shared" si="91"/>
        <v/>
      </c>
      <c r="Y731" t="str">
        <f t="shared" si="91"/>
        <v/>
      </c>
      <c r="Z731" t="str">
        <f t="shared" si="91"/>
        <v/>
      </c>
      <c r="AA731" t="str">
        <f t="shared" si="91"/>
        <v/>
      </c>
      <c r="AB731" t="str">
        <f t="shared" si="90"/>
        <v/>
      </c>
      <c r="AC731" t="str">
        <f t="shared" si="90"/>
        <v/>
      </c>
      <c r="AD731" t="str">
        <f t="shared" si="90"/>
        <v/>
      </c>
      <c r="AE731" t="str">
        <f t="shared" si="90"/>
        <v/>
      </c>
    </row>
    <row r="732" spans="12:31" x14ac:dyDescent="0.25">
      <c r="L732" t="str">
        <f t="shared" si="91"/>
        <v/>
      </c>
      <c r="M732" t="str">
        <f t="shared" si="91"/>
        <v/>
      </c>
      <c r="N732" t="str">
        <f t="shared" si="91"/>
        <v/>
      </c>
      <c r="O732" t="str">
        <f t="shared" si="91"/>
        <v/>
      </c>
      <c r="P732" t="str">
        <f t="shared" si="91"/>
        <v/>
      </c>
      <c r="Q732" t="str">
        <f t="shared" si="91"/>
        <v/>
      </c>
      <c r="R732" t="str">
        <f t="shared" si="91"/>
        <v/>
      </c>
      <c r="S732" t="str">
        <f t="shared" si="91"/>
        <v/>
      </c>
      <c r="T732" t="str">
        <f t="shared" si="91"/>
        <v/>
      </c>
      <c r="U732" t="str">
        <f t="shared" si="91"/>
        <v/>
      </c>
      <c r="V732" t="str">
        <f t="shared" si="91"/>
        <v/>
      </c>
      <c r="W732" t="str">
        <f t="shared" si="91"/>
        <v/>
      </c>
      <c r="X732" t="str">
        <f t="shared" si="91"/>
        <v/>
      </c>
      <c r="Y732" t="str">
        <f t="shared" si="91"/>
        <v/>
      </c>
      <c r="Z732" t="str">
        <f t="shared" si="91"/>
        <v/>
      </c>
      <c r="AA732" t="str">
        <f t="shared" si="91"/>
        <v/>
      </c>
      <c r="AB732" t="str">
        <f t="shared" si="90"/>
        <v/>
      </c>
      <c r="AC732" t="str">
        <f t="shared" si="90"/>
        <v/>
      </c>
      <c r="AD732" t="str">
        <f t="shared" si="90"/>
        <v/>
      </c>
      <c r="AE732" t="str">
        <f t="shared" si="90"/>
        <v/>
      </c>
    </row>
    <row r="733" spans="12:31" x14ac:dyDescent="0.25">
      <c r="L733" t="str">
        <f t="shared" si="91"/>
        <v/>
      </c>
      <c r="M733" t="str">
        <f t="shared" si="91"/>
        <v/>
      </c>
      <c r="N733" t="str">
        <f t="shared" si="91"/>
        <v/>
      </c>
      <c r="O733" t="str">
        <f t="shared" si="91"/>
        <v/>
      </c>
      <c r="P733" t="str">
        <f t="shared" si="91"/>
        <v/>
      </c>
      <c r="Q733" t="str">
        <f t="shared" si="91"/>
        <v/>
      </c>
      <c r="R733" t="str">
        <f t="shared" si="91"/>
        <v/>
      </c>
      <c r="S733" t="str">
        <f t="shared" si="91"/>
        <v/>
      </c>
      <c r="T733" t="str">
        <f t="shared" si="91"/>
        <v/>
      </c>
      <c r="U733" t="str">
        <f t="shared" si="91"/>
        <v/>
      </c>
      <c r="V733" t="str">
        <f t="shared" si="91"/>
        <v/>
      </c>
      <c r="W733" t="str">
        <f t="shared" si="91"/>
        <v/>
      </c>
      <c r="X733" t="str">
        <f t="shared" si="91"/>
        <v/>
      </c>
      <c r="Y733" t="str">
        <f t="shared" si="91"/>
        <v/>
      </c>
      <c r="Z733" t="str">
        <f t="shared" si="91"/>
        <v/>
      </c>
      <c r="AA733" t="str">
        <f t="shared" si="91"/>
        <v/>
      </c>
      <c r="AB733" t="str">
        <f t="shared" si="90"/>
        <v/>
      </c>
      <c r="AC733" t="str">
        <f t="shared" si="90"/>
        <v/>
      </c>
      <c r="AD733" t="str">
        <f t="shared" si="90"/>
        <v/>
      </c>
      <c r="AE733" t="str">
        <f t="shared" si="90"/>
        <v/>
      </c>
    </row>
    <row r="734" spans="12:31" x14ac:dyDescent="0.25">
      <c r="L734" t="str">
        <f t="shared" si="91"/>
        <v/>
      </c>
      <c r="M734" t="str">
        <f t="shared" si="91"/>
        <v/>
      </c>
      <c r="N734" t="str">
        <f t="shared" si="91"/>
        <v/>
      </c>
      <c r="O734" t="str">
        <f t="shared" si="91"/>
        <v/>
      </c>
      <c r="P734" t="str">
        <f t="shared" si="91"/>
        <v/>
      </c>
      <c r="Q734" t="str">
        <f t="shared" si="91"/>
        <v/>
      </c>
      <c r="R734" t="str">
        <f t="shared" si="91"/>
        <v/>
      </c>
      <c r="S734" t="str">
        <f t="shared" si="91"/>
        <v/>
      </c>
      <c r="T734" t="str">
        <f t="shared" si="91"/>
        <v/>
      </c>
      <c r="U734" t="str">
        <f t="shared" si="91"/>
        <v/>
      </c>
      <c r="V734" t="str">
        <f t="shared" si="91"/>
        <v/>
      </c>
      <c r="W734" t="str">
        <f t="shared" si="91"/>
        <v/>
      </c>
      <c r="X734" t="str">
        <f t="shared" si="91"/>
        <v/>
      </c>
      <c r="Y734" t="str">
        <f t="shared" si="91"/>
        <v/>
      </c>
      <c r="Z734" t="str">
        <f t="shared" si="91"/>
        <v/>
      </c>
      <c r="AA734" t="str">
        <f t="shared" si="91"/>
        <v/>
      </c>
      <c r="AB734" t="str">
        <f t="shared" si="90"/>
        <v/>
      </c>
      <c r="AC734" t="str">
        <f t="shared" si="90"/>
        <v/>
      </c>
      <c r="AD734" t="str">
        <f t="shared" si="90"/>
        <v/>
      </c>
      <c r="AE734" t="str">
        <f t="shared" si="90"/>
        <v/>
      </c>
    </row>
    <row r="735" spans="12:31" x14ac:dyDescent="0.25">
      <c r="L735" t="str">
        <f t="shared" si="91"/>
        <v/>
      </c>
      <c r="M735" t="str">
        <f t="shared" si="91"/>
        <v/>
      </c>
      <c r="N735" t="str">
        <f t="shared" si="91"/>
        <v/>
      </c>
      <c r="O735" t="str">
        <f t="shared" si="91"/>
        <v/>
      </c>
      <c r="P735" t="str">
        <f t="shared" si="91"/>
        <v/>
      </c>
      <c r="Q735" t="str">
        <f t="shared" si="91"/>
        <v/>
      </c>
      <c r="R735" t="str">
        <f t="shared" si="91"/>
        <v/>
      </c>
      <c r="S735" t="str">
        <f t="shared" si="91"/>
        <v/>
      </c>
      <c r="T735" t="str">
        <f t="shared" si="91"/>
        <v/>
      </c>
      <c r="U735" t="str">
        <f t="shared" si="91"/>
        <v/>
      </c>
      <c r="V735" t="str">
        <f t="shared" si="91"/>
        <v/>
      </c>
      <c r="W735" t="str">
        <f t="shared" si="91"/>
        <v/>
      </c>
      <c r="X735" t="str">
        <f t="shared" si="91"/>
        <v/>
      </c>
      <c r="Y735" t="str">
        <f t="shared" si="91"/>
        <v/>
      </c>
      <c r="Z735" t="str">
        <f t="shared" si="91"/>
        <v/>
      </c>
      <c r="AA735" t="str">
        <f t="shared" si="91"/>
        <v/>
      </c>
      <c r="AB735" t="str">
        <f t="shared" si="90"/>
        <v/>
      </c>
      <c r="AC735" t="str">
        <f t="shared" si="90"/>
        <v/>
      </c>
      <c r="AD735" t="str">
        <f t="shared" si="90"/>
        <v/>
      </c>
      <c r="AE735" t="str">
        <f t="shared" si="90"/>
        <v/>
      </c>
    </row>
    <row r="736" spans="12:31" x14ac:dyDescent="0.25">
      <c r="L736" t="str">
        <f t="shared" si="91"/>
        <v/>
      </c>
      <c r="M736" t="str">
        <f t="shared" si="91"/>
        <v/>
      </c>
      <c r="N736" t="str">
        <f t="shared" si="91"/>
        <v/>
      </c>
      <c r="O736" t="str">
        <f t="shared" si="91"/>
        <v/>
      </c>
      <c r="P736" t="str">
        <f t="shared" si="91"/>
        <v/>
      </c>
      <c r="Q736" t="str">
        <f t="shared" si="91"/>
        <v/>
      </c>
      <c r="R736" t="str">
        <f t="shared" si="91"/>
        <v/>
      </c>
      <c r="S736" t="str">
        <f t="shared" si="91"/>
        <v/>
      </c>
      <c r="T736" t="str">
        <f t="shared" si="91"/>
        <v/>
      </c>
      <c r="U736" t="str">
        <f t="shared" si="91"/>
        <v/>
      </c>
      <c r="V736" t="str">
        <f t="shared" si="91"/>
        <v/>
      </c>
      <c r="W736" t="str">
        <f t="shared" si="91"/>
        <v/>
      </c>
      <c r="X736" t="str">
        <f t="shared" si="91"/>
        <v/>
      </c>
      <c r="Y736" t="str">
        <f t="shared" si="91"/>
        <v/>
      </c>
      <c r="Z736" t="str">
        <f t="shared" si="91"/>
        <v/>
      </c>
      <c r="AA736" t="str">
        <f t="shared" si="91"/>
        <v/>
      </c>
      <c r="AB736" t="str">
        <f t="shared" si="90"/>
        <v/>
      </c>
      <c r="AC736" t="str">
        <f t="shared" si="90"/>
        <v/>
      </c>
      <c r="AD736" t="str">
        <f t="shared" si="90"/>
        <v/>
      </c>
      <c r="AE736" t="str">
        <f t="shared" si="90"/>
        <v/>
      </c>
    </row>
    <row r="737" spans="12:31" x14ac:dyDescent="0.25">
      <c r="L737" t="str">
        <f t="shared" si="91"/>
        <v/>
      </c>
      <c r="M737" t="str">
        <f t="shared" si="91"/>
        <v/>
      </c>
      <c r="N737" t="str">
        <f t="shared" si="91"/>
        <v/>
      </c>
      <c r="O737" t="str">
        <f t="shared" si="91"/>
        <v/>
      </c>
      <c r="P737" t="str">
        <f t="shared" si="91"/>
        <v/>
      </c>
      <c r="Q737" t="str">
        <f t="shared" si="91"/>
        <v/>
      </c>
      <c r="R737" t="str">
        <f t="shared" si="91"/>
        <v/>
      </c>
      <c r="S737" t="str">
        <f t="shared" si="91"/>
        <v/>
      </c>
      <c r="T737" t="str">
        <f t="shared" si="91"/>
        <v/>
      </c>
      <c r="U737" t="str">
        <f t="shared" si="91"/>
        <v/>
      </c>
      <c r="V737" t="str">
        <f t="shared" si="91"/>
        <v/>
      </c>
      <c r="W737" t="str">
        <f t="shared" si="91"/>
        <v/>
      </c>
      <c r="X737" t="str">
        <f t="shared" si="91"/>
        <v/>
      </c>
      <c r="Y737" t="str">
        <f t="shared" si="91"/>
        <v/>
      </c>
      <c r="Z737" t="str">
        <f t="shared" si="91"/>
        <v/>
      </c>
      <c r="AA737" t="str">
        <f t="shared" si="91"/>
        <v/>
      </c>
      <c r="AB737" t="str">
        <f t="shared" si="90"/>
        <v/>
      </c>
      <c r="AC737" t="str">
        <f t="shared" si="90"/>
        <v/>
      </c>
      <c r="AD737" t="str">
        <f t="shared" si="90"/>
        <v/>
      </c>
      <c r="AE737" t="str">
        <f t="shared" si="90"/>
        <v/>
      </c>
    </row>
    <row r="738" spans="12:31" x14ac:dyDescent="0.25">
      <c r="L738" t="str">
        <f t="shared" si="91"/>
        <v/>
      </c>
      <c r="M738" t="str">
        <f t="shared" si="91"/>
        <v/>
      </c>
      <c r="N738" t="str">
        <f t="shared" si="91"/>
        <v/>
      </c>
      <c r="O738" t="str">
        <f t="shared" si="91"/>
        <v/>
      </c>
      <c r="P738" t="str">
        <f t="shared" si="91"/>
        <v/>
      </c>
      <c r="Q738" t="str">
        <f t="shared" si="91"/>
        <v/>
      </c>
      <c r="R738" t="str">
        <f t="shared" si="91"/>
        <v/>
      </c>
      <c r="S738" t="str">
        <f t="shared" si="91"/>
        <v/>
      </c>
      <c r="T738" t="str">
        <f t="shared" si="91"/>
        <v/>
      </c>
      <c r="U738" t="str">
        <f t="shared" si="91"/>
        <v/>
      </c>
      <c r="V738" t="str">
        <f t="shared" si="91"/>
        <v/>
      </c>
      <c r="W738" t="str">
        <f t="shared" si="91"/>
        <v/>
      </c>
      <c r="X738" t="str">
        <f t="shared" si="91"/>
        <v/>
      </c>
      <c r="Y738" t="str">
        <f t="shared" si="91"/>
        <v/>
      </c>
      <c r="Z738" t="str">
        <f t="shared" si="91"/>
        <v/>
      </c>
      <c r="AA738" t="str">
        <f t="shared" si="91"/>
        <v/>
      </c>
      <c r="AB738" t="str">
        <f t="shared" si="90"/>
        <v/>
      </c>
      <c r="AC738" t="str">
        <f t="shared" si="90"/>
        <v/>
      </c>
      <c r="AD738" t="str">
        <f t="shared" si="90"/>
        <v/>
      </c>
      <c r="AE738" t="str">
        <f t="shared" si="90"/>
        <v/>
      </c>
    </row>
    <row r="739" spans="12:31" x14ac:dyDescent="0.25">
      <c r="L739" t="str">
        <f t="shared" si="91"/>
        <v/>
      </c>
      <c r="M739" t="str">
        <f t="shared" si="91"/>
        <v/>
      </c>
      <c r="N739" t="str">
        <f t="shared" si="91"/>
        <v/>
      </c>
      <c r="O739" t="str">
        <f t="shared" si="91"/>
        <v/>
      </c>
      <c r="P739" t="str">
        <f t="shared" si="91"/>
        <v/>
      </c>
      <c r="Q739" t="str">
        <f t="shared" si="91"/>
        <v/>
      </c>
      <c r="R739" t="str">
        <f t="shared" si="91"/>
        <v/>
      </c>
      <c r="S739" t="str">
        <f t="shared" si="91"/>
        <v/>
      </c>
      <c r="T739" t="str">
        <f t="shared" si="91"/>
        <v/>
      </c>
      <c r="U739" t="str">
        <f t="shared" si="91"/>
        <v/>
      </c>
      <c r="V739" t="str">
        <f t="shared" si="91"/>
        <v/>
      </c>
      <c r="W739" t="str">
        <f t="shared" si="91"/>
        <v/>
      </c>
      <c r="X739" t="str">
        <f t="shared" si="91"/>
        <v/>
      </c>
      <c r="Y739" t="str">
        <f t="shared" si="91"/>
        <v/>
      </c>
      <c r="Z739" t="str">
        <f t="shared" si="91"/>
        <v/>
      </c>
      <c r="AA739" t="str">
        <f t="shared" si="91"/>
        <v/>
      </c>
      <c r="AB739" t="str">
        <f t="shared" si="90"/>
        <v/>
      </c>
      <c r="AC739" t="str">
        <f t="shared" si="90"/>
        <v/>
      </c>
      <c r="AD739" t="str">
        <f t="shared" si="90"/>
        <v/>
      </c>
      <c r="AE739" t="str">
        <f t="shared" si="90"/>
        <v/>
      </c>
    </row>
    <row r="740" spans="12:31" x14ac:dyDescent="0.25">
      <c r="L740" t="str">
        <f t="shared" si="91"/>
        <v/>
      </c>
      <c r="M740" t="str">
        <f t="shared" si="91"/>
        <v/>
      </c>
      <c r="N740" t="str">
        <f t="shared" si="91"/>
        <v/>
      </c>
      <c r="O740" t="str">
        <f t="shared" si="91"/>
        <v/>
      </c>
      <c r="P740" t="str">
        <f t="shared" si="91"/>
        <v/>
      </c>
      <c r="Q740" t="str">
        <f t="shared" si="91"/>
        <v/>
      </c>
      <c r="R740" t="str">
        <f t="shared" si="91"/>
        <v/>
      </c>
      <c r="S740" t="str">
        <f t="shared" si="91"/>
        <v/>
      </c>
      <c r="T740" t="str">
        <f t="shared" si="91"/>
        <v/>
      </c>
      <c r="U740" t="str">
        <f t="shared" si="91"/>
        <v/>
      </c>
      <c r="V740" t="str">
        <f t="shared" si="91"/>
        <v/>
      </c>
      <c r="W740" t="str">
        <f t="shared" si="91"/>
        <v/>
      </c>
      <c r="X740" t="str">
        <f t="shared" si="91"/>
        <v/>
      </c>
      <c r="Y740" t="str">
        <f t="shared" si="91"/>
        <v/>
      </c>
      <c r="Z740" t="str">
        <f t="shared" si="91"/>
        <v/>
      </c>
      <c r="AA740" t="str">
        <f t="shared" si="91"/>
        <v/>
      </c>
      <c r="AB740" t="str">
        <f t="shared" si="90"/>
        <v/>
      </c>
      <c r="AC740" t="str">
        <f t="shared" si="90"/>
        <v/>
      </c>
      <c r="AD740" t="str">
        <f t="shared" si="90"/>
        <v/>
      </c>
      <c r="AE740" t="str">
        <f t="shared" si="90"/>
        <v/>
      </c>
    </row>
    <row r="741" spans="12:31" x14ac:dyDescent="0.25">
      <c r="L741" t="str">
        <f t="shared" si="91"/>
        <v/>
      </c>
      <c r="M741" t="str">
        <f t="shared" si="91"/>
        <v/>
      </c>
      <c r="N741" t="str">
        <f t="shared" si="91"/>
        <v/>
      </c>
      <c r="O741" t="str">
        <f t="shared" si="91"/>
        <v/>
      </c>
      <c r="P741" t="str">
        <f t="shared" si="91"/>
        <v/>
      </c>
      <c r="Q741" t="str">
        <f t="shared" si="91"/>
        <v/>
      </c>
      <c r="R741" t="str">
        <f t="shared" si="91"/>
        <v/>
      </c>
      <c r="S741" t="str">
        <f t="shared" si="91"/>
        <v/>
      </c>
      <c r="T741" t="str">
        <f t="shared" si="91"/>
        <v/>
      </c>
      <c r="U741" t="str">
        <f t="shared" si="91"/>
        <v/>
      </c>
      <c r="V741" t="str">
        <f t="shared" si="91"/>
        <v/>
      </c>
      <c r="W741" t="str">
        <f t="shared" si="91"/>
        <v/>
      </c>
      <c r="X741" t="str">
        <f t="shared" si="91"/>
        <v/>
      </c>
      <c r="Y741" t="str">
        <f t="shared" si="91"/>
        <v/>
      </c>
      <c r="Z741" t="str">
        <f t="shared" si="91"/>
        <v/>
      </c>
      <c r="AA741" t="str">
        <f t="shared" si="91"/>
        <v/>
      </c>
      <c r="AB741" t="str">
        <f t="shared" si="90"/>
        <v/>
      </c>
      <c r="AC741" t="str">
        <f t="shared" si="90"/>
        <v/>
      </c>
      <c r="AD741" t="str">
        <f t="shared" si="90"/>
        <v/>
      </c>
      <c r="AE741" t="str">
        <f t="shared" si="90"/>
        <v/>
      </c>
    </row>
    <row r="742" spans="12:31" x14ac:dyDescent="0.25">
      <c r="L742" t="str">
        <f t="shared" si="91"/>
        <v/>
      </c>
      <c r="M742" t="str">
        <f t="shared" si="91"/>
        <v/>
      </c>
      <c r="N742" t="str">
        <f t="shared" si="91"/>
        <v/>
      </c>
      <c r="O742" t="str">
        <f t="shared" si="91"/>
        <v/>
      </c>
      <c r="P742" t="str">
        <f t="shared" si="91"/>
        <v/>
      </c>
      <c r="Q742" t="str">
        <f t="shared" si="91"/>
        <v/>
      </c>
      <c r="R742" t="str">
        <f t="shared" si="91"/>
        <v/>
      </c>
      <c r="S742" t="str">
        <f t="shared" si="91"/>
        <v/>
      </c>
      <c r="T742" t="str">
        <f t="shared" si="91"/>
        <v/>
      </c>
      <c r="U742" t="str">
        <f t="shared" si="91"/>
        <v/>
      </c>
      <c r="V742" t="str">
        <f t="shared" si="91"/>
        <v/>
      </c>
      <c r="W742" t="str">
        <f t="shared" si="91"/>
        <v/>
      </c>
      <c r="X742" t="str">
        <f t="shared" si="91"/>
        <v/>
      </c>
      <c r="Y742" t="str">
        <f t="shared" si="91"/>
        <v/>
      </c>
      <c r="Z742" t="str">
        <f t="shared" si="91"/>
        <v/>
      </c>
      <c r="AA742" t="str">
        <f t="shared" si="91"/>
        <v/>
      </c>
      <c r="AB742" t="str">
        <f t="shared" si="90"/>
        <v/>
      </c>
      <c r="AC742" t="str">
        <f t="shared" si="90"/>
        <v/>
      </c>
      <c r="AD742" t="str">
        <f t="shared" si="90"/>
        <v/>
      </c>
      <c r="AE742" t="str">
        <f t="shared" si="90"/>
        <v/>
      </c>
    </row>
    <row r="743" spans="12:31" x14ac:dyDescent="0.25">
      <c r="L743" t="str">
        <f t="shared" si="91"/>
        <v/>
      </c>
      <c r="M743" t="str">
        <f t="shared" si="91"/>
        <v/>
      </c>
      <c r="N743" t="str">
        <f t="shared" si="91"/>
        <v/>
      </c>
      <c r="O743" t="str">
        <f t="shared" si="91"/>
        <v/>
      </c>
      <c r="P743" t="str">
        <f t="shared" si="91"/>
        <v/>
      </c>
      <c r="Q743" t="str">
        <f t="shared" si="91"/>
        <v/>
      </c>
      <c r="R743" t="str">
        <f t="shared" si="91"/>
        <v/>
      </c>
      <c r="S743" t="str">
        <f t="shared" si="91"/>
        <v/>
      </c>
      <c r="T743" t="str">
        <f t="shared" si="91"/>
        <v/>
      </c>
      <c r="U743" t="str">
        <f t="shared" si="91"/>
        <v/>
      </c>
      <c r="V743" t="str">
        <f t="shared" si="91"/>
        <v/>
      </c>
      <c r="W743" t="str">
        <f t="shared" si="91"/>
        <v/>
      </c>
      <c r="X743" t="str">
        <f t="shared" si="91"/>
        <v/>
      </c>
      <c r="Y743" t="str">
        <f t="shared" si="91"/>
        <v/>
      </c>
      <c r="Z743" t="str">
        <f t="shared" si="91"/>
        <v/>
      </c>
      <c r="AA743" t="str">
        <f t="shared" si="91"/>
        <v/>
      </c>
      <c r="AB743" t="str">
        <f t="shared" si="90"/>
        <v/>
      </c>
      <c r="AC743" t="str">
        <f t="shared" si="90"/>
        <v/>
      </c>
      <c r="AD743" t="str">
        <f t="shared" si="90"/>
        <v/>
      </c>
      <c r="AE743" t="str">
        <f t="shared" si="90"/>
        <v/>
      </c>
    </row>
    <row r="744" spans="12:31" x14ac:dyDescent="0.25">
      <c r="L744" t="str">
        <f t="shared" si="91"/>
        <v/>
      </c>
      <c r="M744" t="str">
        <f t="shared" si="91"/>
        <v/>
      </c>
      <c r="N744" t="str">
        <f t="shared" si="91"/>
        <v/>
      </c>
      <c r="O744" t="str">
        <f t="shared" si="91"/>
        <v/>
      </c>
      <c r="P744" t="str">
        <f t="shared" si="91"/>
        <v/>
      </c>
      <c r="Q744" t="str">
        <f t="shared" si="91"/>
        <v/>
      </c>
      <c r="R744" t="str">
        <f t="shared" si="91"/>
        <v/>
      </c>
      <c r="S744" t="str">
        <f t="shared" si="91"/>
        <v/>
      </c>
      <c r="T744" t="str">
        <f t="shared" si="91"/>
        <v/>
      </c>
      <c r="U744" t="str">
        <f t="shared" si="91"/>
        <v/>
      </c>
      <c r="V744" t="str">
        <f t="shared" si="91"/>
        <v/>
      </c>
      <c r="W744" t="str">
        <f t="shared" si="91"/>
        <v/>
      </c>
      <c r="X744" t="str">
        <f t="shared" si="91"/>
        <v/>
      </c>
      <c r="Y744" t="str">
        <f t="shared" si="91"/>
        <v/>
      </c>
      <c r="Z744" t="str">
        <f t="shared" si="91"/>
        <v/>
      </c>
      <c r="AA744" t="str">
        <f t="shared" si="91"/>
        <v/>
      </c>
      <c r="AB744" t="str">
        <f t="shared" si="90"/>
        <v/>
      </c>
      <c r="AC744" t="str">
        <f t="shared" si="90"/>
        <v/>
      </c>
      <c r="AD744" t="str">
        <f t="shared" si="90"/>
        <v/>
      </c>
      <c r="AE744" t="str">
        <f t="shared" si="90"/>
        <v/>
      </c>
    </row>
    <row r="745" spans="12:31" x14ac:dyDescent="0.25">
      <c r="L745" t="str">
        <f t="shared" si="91"/>
        <v/>
      </c>
      <c r="M745" t="str">
        <f t="shared" si="91"/>
        <v/>
      </c>
      <c r="N745" t="str">
        <f t="shared" si="91"/>
        <v/>
      </c>
      <c r="O745" t="str">
        <f t="shared" si="91"/>
        <v/>
      </c>
      <c r="P745" t="str">
        <f t="shared" si="91"/>
        <v/>
      </c>
      <c r="Q745" t="str">
        <f t="shared" si="91"/>
        <v/>
      </c>
      <c r="R745" t="str">
        <f t="shared" si="91"/>
        <v/>
      </c>
      <c r="S745" t="str">
        <f t="shared" ref="L745:AA761" si="92">IF($B745=S$2,SUM($H745:$J745),"")</f>
        <v/>
      </c>
      <c r="T745" t="str">
        <f t="shared" si="92"/>
        <v/>
      </c>
      <c r="U745" t="str">
        <f t="shared" si="92"/>
        <v/>
      </c>
      <c r="V745" t="str">
        <f t="shared" si="92"/>
        <v/>
      </c>
      <c r="W745" t="str">
        <f t="shared" si="92"/>
        <v/>
      </c>
      <c r="X745" t="str">
        <f t="shared" si="92"/>
        <v/>
      </c>
      <c r="Y745" t="str">
        <f t="shared" si="92"/>
        <v/>
      </c>
      <c r="Z745" t="str">
        <f t="shared" si="92"/>
        <v/>
      </c>
      <c r="AA745" t="str">
        <f t="shared" si="92"/>
        <v/>
      </c>
      <c r="AB745" t="str">
        <f t="shared" si="90"/>
        <v/>
      </c>
      <c r="AC745" t="str">
        <f t="shared" si="90"/>
        <v/>
      </c>
      <c r="AD745" t="str">
        <f t="shared" si="90"/>
        <v/>
      </c>
      <c r="AE745" t="str">
        <f t="shared" si="90"/>
        <v/>
      </c>
    </row>
    <row r="746" spans="12:31" x14ac:dyDescent="0.25">
      <c r="L746" t="str">
        <f t="shared" si="92"/>
        <v/>
      </c>
      <c r="M746" t="str">
        <f t="shared" si="92"/>
        <v/>
      </c>
      <c r="N746" t="str">
        <f t="shared" si="92"/>
        <v/>
      </c>
      <c r="O746" t="str">
        <f t="shared" si="92"/>
        <v/>
      </c>
      <c r="P746" t="str">
        <f t="shared" si="92"/>
        <v/>
      </c>
      <c r="Q746" t="str">
        <f t="shared" si="92"/>
        <v/>
      </c>
      <c r="R746" t="str">
        <f t="shared" si="92"/>
        <v/>
      </c>
      <c r="S746" t="str">
        <f t="shared" si="92"/>
        <v/>
      </c>
      <c r="T746" t="str">
        <f t="shared" si="92"/>
        <v/>
      </c>
      <c r="U746" t="str">
        <f t="shared" si="92"/>
        <v/>
      </c>
      <c r="V746" t="str">
        <f t="shared" si="92"/>
        <v/>
      </c>
      <c r="W746" t="str">
        <f t="shared" si="92"/>
        <v/>
      </c>
      <c r="X746" t="str">
        <f t="shared" si="92"/>
        <v/>
      </c>
      <c r="Y746" t="str">
        <f t="shared" si="92"/>
        <v/>
      </c>
      <c r="Z746" t="str">
        <f t="shared" si="92"/>
        <v/>
      </c>
      <c r="AA746" t="str">
        <f t="shared" si="92"/>
        <v/>
      </c>
      <c r="AB746" t="str">
        <f t="shared" si="90"/>
        <v/>
      </c>
      <c r="AC746" t="str">
        <f t="shared" si="90"/>
        <v/>
      </c>
      <c r="AD746" t="str">
        <f t="shared" si="90"/>
        <v/>
      </c>
      <c r="AE746" t="str">
        <f t="shared" si="90"/>
        <v/>
      </c>
    </row>
    <row r="747" spans="12:31" x14ac:dyDescent="0.25">
      <c r="L747" t="str">
        <f t="shared" si="92"/>
        <v/>
      </c>
      <c r="M747" t="str">
        <f t="shared" si="92"/>
        <v/>
      </c>
      <c r="N747" t="str">
        <f t="shared" si="92"/>
        <v/>
      </c>
      <c r="O747" t="str">
        <f t="shared" si="92"/>
        <v/>
      </c>
      <c r="P747" t="str">
        <f t="shared" si="92"/>
        <v/>
      </c>
      <c r="Q747" t="str">
        <f t="shared" si="92"/>
        <v/>
      </c>
      <c r="R747" t="str">
        <f t="shared" si="92"/>
        <v/>
      </c>
      <c r="S747" t="str">
        <f t="shared" si="92"/>
        <v/>
      </c>
      <c r="T747" t="str">
        <f t="shared" si="92"/>
        <v/>
      </c>
      <c r="U747" t="str">
        <f t="shared" si="92"/>
        <v/>
      </c>
      <c r="V747" t="str">
        <f t="shared" si="92"/>
        <v/>
      </c>
      <c r="W747" t="str">
        <f t="shared" si="92"/>
        <v/>
      </c>
      <c r="X747" t="str">
        <f t="shared" si="92"/>
        <v/>
      </c>
      <c r="Y747" t="str">
        <f t="shared" si="92"/>
        <v/>
      </c>
      <c r="Z747" t="str">
        <f t="shared" si="92"/>
        <v/>
      </c>
      <c r="AA747" t="str">
        <f t="shared" si="92"/>
        <v/>
      </c>
      <c r="AB747" t="str">
        <f t="shared" si="90"/>
        <v/>
      </c>
      <c r="AC747" t="str">
        <f t="shared" si="90"/>
        <v/>
      </c>
      <c r="AD747" t="str">
        <f t="shared" si="90"/>
        <v/>
      </c>
      <c r="AE747" t="str">
        <f t="shared" si="90"/>
        <v/>
      </c>
    </row>
    <row r="748" spans="12:31" x14ac:dyDescent="0.25">
      <c r="L748" t="str">
        <f t="shared" si="92"/>
        <v/>
      </c>
      <c r="M748" t="str">
        <f t="shared" si="92"/>
        <v/>
      </c>
      <c r="N748" t="str">
        <f t="shared" si="92"/>
        <v/>
      </c>
      <c r="O748" t="str">
        <f t="shared" si="92"/>
        <v/>
      </c>
      <c r="P748" t="str">
        <f t="shared" si="92"/>
        <v/>
      </c>
      <c r="Q748" t="str">
        <f t="shared" si="92"/>
        <v/>
      </c>
      <c r="R748" t="str">
        <f t="shared" si="92"/>
        <v/>
      </c>
      <c r="S748" t="str">
        <f t="shared" si="92"/>
        <v/>
      </c>
      <c r="T748" t="str">
        <f t="shared" si="92"/>
        <v/>
      </c>
      <c r="U748" t="str">
        <f t="shared" si="92"/>
        <v/>
      </c>
      <c r="V748" t="str">
        <f t="shared" si="92"/>
        <v/>
      </c>
      <c r="W748" t="str">
        <f t="shared" si="92"/>
        <v/>
      </c>
      <c r="X748" t="str">
        <f t="shared" si="92"/>
        <v/>
      </c>
      <c r="Y748" t="str">
        <f t="shared" si="92"/>
        <v/>
      </c>
      <c r="Z748" t="str">
        <f t="shared" si="92"/>
        <v/>
      </c>
      <c r="AA748" t="str">
        <f t="shared" si="92"/>
        <v/>
      </c>
      <c r="AB748" t="str">
        <f t="shared" si="90"/>
        <v/>
      </c>
      <c r="AC748" t="str">
        <f t="shared" si="90"/>
        <v/>
      </c>
      <c r="AD748" t="str">
        <f t="shared" si="90"/>
        <v/>
      </c>
      <c r="AE748" t="str">
        <f t="shared" si="90"/>
        <v/>
      </c>
    </row>
    <row r="749" spans="12:31" x14ac:dyDescent="0.25">
      <c r="L749" t="str">
        <f t="shared" si="92"/>
        <v/>
      </c>
      <c r="M749" t="str">
        <f t="shared" si="92"/>
        <v/>
      </c>
      <c r="N749" t="str">
        <f t="shared" si="92"/>
        <v/>
      </c>
      <c r="O749" t="str">
        <f t="shared" si="92"/>
        <v/>
      </c>
      <c r="P749" t="str">
        <f t="shared" si="92"/>
        <v/>
      </c>
      <c r="Q749" t="str">
        <f t="shared" si="92"/>
        <v/>
      </c>
      <c r="R749" t="str">
        <f t="shared" si="92"/>
        <v/>
      </c>
      <c r="S749" t="str">
        <f t="shared" si="92"/>
        <v/>
      </c>
      <c r="T749" t="str">
        <f t="shared" si="92"/>
        <v/>
      </c>
      <c r="U749" t="str">
        <f t="shared" si="92"/>
        <v/>
      </c>
      <c r="V749" t="str">
        <f t="shared" si="92"/>
        <v/>
      </c>
      <c r="W749" t="str">
        <f t="shared" si="92"/>
        <v/>
      </c>
      <c r="X749" t="str">
        <f t="shared" si="92"/>
        <v/>
      </c>
      <c r="Y749" t="str">
        <f t="shared" si="92"/>
        <v/>
      </c>
      <c r="Z749" t="str">
        <f t="shared" si="92"/>
        <v/>
      </c>
      <c r="AA749" t="str">
        <f t="shared" si="92"/>
        <v/>
      </c>
      <c r="AB749" t="str">
        <f t="shared" si="90"/>
        <v/>
      </c>
      <c r="AC749" t="str">
        <f t="shared" si="90"/>
        <v/>
      </c>
      <c r="AD749" t="str">
        <f t="shared" si="90"/>
        <v/>
      </c>
      <c r="AE749" t="str">
        <f t="shared" si="90"/>
        <v/>
      </c>
    </row>
    <row r="750" spans="12:31" x14ac:dyDescent="0.25">
      <c r="L750" t="str">
        <f t="shared" si="92"/>
        <v/>
      </c>
      <c r="M750" t="str">
        <f t="shared" si="92"/>
        <v/>
      </c>
      <c r="N750" t="str">
        <f t="shared" si="92"/>
        <v/>
      </c>
      <c r="O750" t="str">
        <f t="shared" si="92"/>
        <v/>
      </c>
      <c r="P750" t="str">
        <f t="shared" si="92"/>
        <v/>
      </c>
      <c r="Q750" t="str">
        <f t="shared" si="92"/>
        <v/>
      </c>
      <c r="R750" t="str">
        <f t="shared" si="92"/>
        <v/>
      </c>
      <c r="S750" t="str">
        <f t="shared" si="92"/>
        <v/>
      </c>
      <c r="T750" t="str">
        <f t="shared" si="92"/>
        <v/>
      </c>
      <c r="U750" t="str">
        <f t="shared" si="92"/>
        <v/>
      </c>
      <c r="V750" t="str">
        <f t="shared" si="92"/>
        <v/>
      </c>
      <c r="W750" t="str">
        <f t="shared" si="92"/>
        <v/>
      </c>
      <c r="X750" t="str">
        <f t="shared" si="92"/>
        <v/>
      </c>
      <c r="Y750" t="str">
        <f t="shared" si="92"/>
        <v/>
      </c>
      <c r="Z750" t="str">
        <f t="shared" si="92"/>
        <v/>
      </c>
      <c r="AA750" t="str">
        <f t="shared" si="92"/>
        <v/>
      </c>
      <c r="AB750" t="str">
        <f t="shared" si="90"/>
        <v/>
      </c>
      <c r="AC750" t="str">
        <f t="shared" si="90"/>
        <v/>
      </c>
      <c r="AD750" t="str">
        <f t="shared" si="90"/>
        <v/>
      </c>
      <c r="AE750" t="str">
        <f t="shared" si="90"/>
        <v/>
      </c>
    </row>
    <row r="751" spans="12:31" x14ac:dyDescent="0.25">
      <c r="L751" t="str">
        <f t="shared" si="92"/>
        <v/>
      </c>
      <c r="M751" t="str">
        <f t="shared" si="92"/>
        <v/>
      </c>
      <c r="N751" t="str">
        <f t="shared" si="92"/>
        <v/>
      </c>
      <c r="O751" t="str">
        <f t="shared" si="92"/>
        <v/>
      </c>
      <c r="P751" t="str">
        <f t="shared" si="92"/>
        <v/>
      </c>
      <c r="Q751" t="str">
        <f t="shared" si="92"/>
        <v/>
      </c>
      <c r="R751" t="str">
        <f t="shared" si="92"/>
        <v/>
      </c>
      <c r="S751" t="str">
        <f t="shared" si="92"/>
        <v/>
      </c>
      <c r="T751" t="str">
        <f t="shared" si="92"/>
        <v/>
      </c>
      <c r="U751" t="str">
        <f t="shared" si="92"/>
        <v/>
      </c>
      <c r="V751" t="str">
        <f t="shared" si="92"/>
        <v/>
      </c>
      <c r="W751" t="str">
        <f t="shared" si="92"/>
        <v/>
      </c>
      <c r="X751" t="str">
        <f t="shared" si="92"/>
        <v/>
      </c>
      <c r="Y751" t="str">
        <f t="shared" si="92"/>
        <v/>
      </c>
      <c r="Z751" t="str">
        <f t="shared" si="92"/>
        <v/>
      </c>
      <c r="AA751" t="str">
        <f t="shared" si="92"/>
        <v/>
      </c>
      <c r="AB751" t="str">
        <f t="shared" si="90"/>
        <v/>
      </c>
      <c r="AC751" t="str">
        <f t="shared" si="90"/>
        <v/>
      </c>
      <c r="AD751" t="str">
        <f t="shared" si="90"/>
        <v/>
      </c>
      <c r="AE751" t="str">
        <f t="shared" si="90"/>
        <v/>
      </c>
    </row>
    <row r="752" spans="12:31" x14ac:dyDescent="0.25">
      <c r="L752" t="str">
        <f t="shared" si="92"/>
        <v/>
      </c>
      <c r="M752" t="str">
        <f t="shared" si="92"/>
        <v/>
      </c>
      <c r="N752" t="str">
        <f t="shared" si="92"/>
        <v/>
      </c>
      <c r="O752" t="str">
        <f t="shared" si="92"/>
        <v/>
      </c>
      <c r="P752" t="str">
        <f t="shared" si="92"/>
        <v/>
      </c>
      <c r="Q752" t="str">
        <f t="shared" si="92"/>
        <v/>
      </c>
      <c r="R752" t="str">
        <f t="shared" si="92"/>
        <v/>
      </c>
      <c r="S752" t="str">
        <f t="shared" si="92"/>
        <v/>
      </c>
      <c r="T752" t="str">
        <f t="shared" si="92"/>
        <v/>
      </c>
      <c r="U752" t="str">
        <f t="shared" si="92"/>
        <v/>
      </c>
      <c r="V752" t="str">
        <f t="shared" si="92"/>
        <v/>
      </c>
      <c r="W752" t="str">
        <f t="shared" si="92"/>
        <v/>
      </c>
      <c r="X752" t="str">
        <f t="shared" si="92"/>
        <v/>
      </c>
      <c r="Y752" t="str">
        <f t="shared" si="92"/>
        <v/>
      </c>
      <c r="Z752" t="str">
        <f t="shared" si="92"/>
        <v/>
      </c>
      <c r="AA752" t="str">
        <f t="shared" si="92"/>
        <v/>
      </c>
      <c r="AB752" t="str">
        <f t="shared" si="90"/>
        <v/>
      </c>
      <c r="AC752" t="str">
        <f t="shared" si="90"/>
        <v/>
      </c>
      <c r="AD752" t="str">
        <f t="shared" si="90"/>
        <v/>
      </c>
      <c r="AE752" t="str">
        <f t="shared" si="90"/>
        <v/>
      </c>
    </row>
    <row r="753" spans="12:31" x14ac:dyDescent="0.25">
      <c r="L753" t="str">
        <f t="shared" si="92"/>
        <v/>
      </c>
      <c r="M753" t="str">
        <f t="shared" si="92"/>
        <v/>
      </c>
      <c r="N753" t="str">
        <f t="shared" si="92"/>
        <v/>
      </c>
      <c r="O753" t="str">
        <f t="shared" si="92"/>
        <v/>
      </c>
      <c r="P753" t="str">
        <f t="shared" si="92"/>
        <v/>
      </c>
      <c r="Q753" t="str">
        <f t="shared" si="92"/>
        <v/>
      </c>
      <c r="R753" t="str">
        <f t="shared" si="92"/>
        <v/>
      </c>
      <c r="S753" t="str">
        <f t="shared" si="92"/>
        <v/>
      </c>
      <c r="T753" t="str">
        <f t="shared" si="92"/>
        <v/>
      </c>
      <c r="U753" t="str">
        <f t="shared" si="92"/>
        <v/>
      </c>
      <c r="V753" t="str">
        <f t="shared" si="92"/>
        <v/>
      </c>
      <c r="W753" t="str">
        <f t="shared" si="92"/>
        <v/>
      </c>
      <c r="X753" t="str">
        <f t="shared" si="92"/>
        <v/>
      </c>
      <c r="Y753" t="str">
        <f t="shared" si="92"/>
        <v/>
      </c>
      <c r="Z753" t="str">
        <f t="shared" si="92"/>
        <v/>
      </c>
      <c r="AA753" t="str">
        <f t="shared" si="92"/>
        <v/>
      </c>
      <c r="AB753" t="str">
        <f t="shared" si="90"/>
        <v/>
      </c>
      <c r="AC753" t="str">
        <f t="shared" si="90"/>
        <v/>
      </c>
      <c r="AD753" t="str">
        <f t="shared" si="90"/>
        <v/>
      </c>
      <c r="AE753" t="str">
        <f t="shared" si="90"/>
        <v/>
      </c>
    </row>
    <row r="754" spans="12:31" x14ac:dyDescent="0.25">
      <c r="L754" t="str">
        <f t="shared" si="92"/>
        <v/>
      </c>
      <c r="M754" t="str">
        <f t="shared" si="92"/>
        <v/>
      </c>
      <c r="N754" t="str">
        <f t="shared" si="92"/>
        <v/>
      </c>
      <c r="O754" t="str">
        <f t="shared" si="92"/>
        <v/>
      </c>
      <c r="P754" t="str">
        <f t="shared" si="92"/>
        <v/>
      </c>
      <c r="Q754" t="str">
        <f t="shared" si="92"/>
        <v/>
      </c>
      <c r="R754" t="str">
        <f t="shared" si="92"/>
        <v/>
      </c>
      <c r="S754" t="str">
        <f t="shared" si="92"/>
        <v/>
      </c>
      <c r="T754" t="str">
        <f t="shared" si="92"/>
        <v/>
      </c>
      <c r="U754" t="str">
        <f t="shared" si="92"/>
        <v/>
      </c>
      <c r="V754" t="str">
        <f t="shared" si="92"/>
        <v/>
      </c>
      <c r="W754" t="str">
        <f t="shared" si="92"/>
        <v/>
      </c>
      <c r="X754" t="str">
        <f t="shared" si="92"/>
        <v/>
      </c>
      <c r="Y754" t="str">
        <f t="shared" si="92"/>
        <v/>
      </c>
      <c r="Z754" t="str">
        <f t="shared" si="92"/>
        <v/>
      </c>
      <c r="AA754" t="str">
        <f t="shared" si="92"/>
        <v/>
      </c>
      <c r="AB754" t="str">
        <f t="shared" si="90"/>
        <v/>
      </c>
      <c r="AC754" t="str">
        <f t="shared" si="90"/>
        <v/>
      </c>
      <c r="AD754" t="str">
        <f t="shared" si="90"/>
        <v/>
      </c>
      <c r="AE754" t="str">
        <f t="shared" si="90"/>
        <v/>
      </c>
    </row>
    <row r="755" spans="12:31" x14ac:dyDescent="0.25">
      <c r="L755" t="str">
        <f t="shared" si="92"/>
        <v/>
      </c>
      <c r="M755" t="str">
        <f t="shared" si="92"/>
        <v/>
      </c>
      <c r="N755" t="str">
        <f t="shared" si="92"/>
        <v/>
      </c>
      <c r="O755" t="str">
        <f t="shared" si="92"/>
        <v/>
      </c>
      <c r="P755" t="str">
        <f t="shared" si="92"/>
        <v/>
      </c>
      <c r="Q755" t="str">
        <f t="shared" si="92"/>
        <v/>
      </c>
      <c r="R755" t="str">
        <f t="shared" si="92"/>
        <v/>
      </c>
      <c r="S755" t="str">
        <f t="shared" si="92"/>
        <v/>
      </c>
      <c r="T755" t="str">
        <f t="shared" si="92"/>
        <v/>
      </c>
      <c r="U755" t="str">
        <f t="shared" si="92"/>
        <v/>
      </c>
      <c r="V755" t="str">
        <f t="shared" si="92"/>
        <v/>
      </c>
      <c r="W755" t="str">
        <f t="shared" si="92"/>
        <v/>
      </c>
      <c r="X755" t="str">
        <f t="shared" si="92"/>
        <v/>
      </c>
      <c r="Y755" t="str">
        <f t="shared" si="92"/>
        <v/>
      </c>
      <c r="Z755" t="str">
        <f t="shared" si="92"/>
        <v/>
      </c>
      <c r="AA755" t="str">
        <f t="shared" si="92"/>
        <v/>
      </c>
      <c r="AB755" t="str">
        <f t="shared" si="90"/>
        <v/>
      </c>
      <c r="AC755" t="str">
        <f t="shared" si="90"/>
        <v/>
      </c>
      <c r="AD755" t="str">
        <f t="shared" si="90"/>
        <v/>
      </c>
      <c r="AE755" t="str">
        <f t="shared" si="90"/>
        <v/>
      </c>
    </row>
    <row r="756" spans="12:31" x14ac:dyDescent="0.25">
      <c r="L756" t="str">
        <f t="shared" si="92"/>
        <v/>
      </c>
      <c r="M756" t="str">
        <f t="shared" si="92"/>
        <v/>
      </c>
      <c r="N756" t="str">
        <f t="shared" si="92"/>
        <v/>
      </c>
      <c r="O756" t="str">
        <f t="shared" si="92"/>
        <v/>
      </c>
      <c r="P756" t="str">
        <f t="shared" si="92"/>
        <v/>
      </c>
      <c r="Q756" t="str">
        <f t="shared" si="92"/>
        <v/>
      </c>
      <c r="R756" t="str">
        <f t="shared" si="92"/>
        <v/>
      </c>
      <c r="S756" t="str">
        <f t="shared" si="92"/>
        <v/>
      </c>
      <c r="T756" t="str">
        <f t="shared" si="92"/>
        <v/>
      </c>
      <c r="U756" t="str">
        <f t="shared" si="92"/>
        <v/>
      </c>
      <c r="V756" t="str">
        <f t="shared" si="92"/>
        <v/>
      </c>
      <c r="W756" t="str">
        <f t="shared" si="92"/>
        <v/>
      </c>
      <c r="X756" t="str">
        <f t="shared" si="92"/>
        <v/>
      </c>
      <c r="Y756" t="str">
        <f t="shared" si="92"/>
        <v/>
      </c>
      <c r="Z756" t="str">
        <f t="shared" si="92"/>
        <v/>
      </c>
      <c r="AA756" t="str">
        <f t="shared" si="92"/>
        <v/>
      </c>
      <c r="AB756" t="str">
        <f t="shared" si="90"/>
        <v/>
      </c>
      <c r="AC756" t="str">
        <f t="shared" si="90"/>
        <v/>
      </c>
      <c r="AD756" t="str">
        <f t="shared" si="90"/>
        <v/>
      </c>
      <c r="AE756" t="str">
        <f t="shared" si="90"/>
        <v/>
      </c>
    </row>
    <row r="757" spans="12:31" x14ac:dyDescent="0.25">
      <c r="L757" t="str">
        <f t="shared" si="92"/>
        <v/>
      </c>
      <c r="M757" t="str">
        <f t="shared" si="92"/>
        <v/>
      </c>
      <c r="N757" t="str">
        <f t="shared" si="92"/>
        <v/>
      </c>
      <c r="O757" t="str">
        <f t="shared" si="92"/>
        <v/>
      </c>
      <c r="P757" t="str">
        <f t="shared" si="92"/>
        <v/>
      </c>
      <c r="Q757" t="str">
        <f t="shared" si="92"/>
        <v/>
      </c>
      <c r="R757" t="str">
        <f t="shared" si="92"/>
        <v/>
      </c>
      <c r="S757" t="str">
        <f t="shared" si="92"/>
        <v/>
      </c>
      <c r="T757" t="str">
        <f t="shared" si="92"/>
        <v/>
      </c>
      <c r="U757" t="str">
        <f t="shared" si="92"/>
        <v/>
      </c>
      <c r="V757" t="str">
        <f t="shared" si="92"/>
        <v/>
      </c>
      <c r="W757" t="str">
        <f t="shared" si="92"/>
        <v/>
      </c>
      <c r="X757" t="str">
        <f t="shared" si="92"/>
        <v/>
      </c>
      <c r="Y757" t="str">
        <f t="shared" si="92"/>
        <v/>
      </c>
      <c r="Z757" t="str">
        <f t="shared" si="92"/>
        <v/>
      </c>
      <c r="AA757" t="str">
        <f t="shared" si="92"/>
        <v/>
      </c>
      <c r="AB757" t="str">
        <f t="shared" si="90"/>
        <v/>
      </c>
      <c r="AC757" t="str">
        <f t="shared" si="90"/>
        <v/>
      </c>
      <c r="AD757" t="str">
        <f t="shared" si="90"/>
        <v/>
      </c>
      <c r="AE757" t="str">
        <f t="shared" si="90"/>
        <v/>
      </c>
    </row>
    <row r="758" spans="12:31" x14ac:dyDescent="0.25">
      <c r="L758" t="str">
        <f t="shared" si="92"/>
        <v/>
      </c>
      <c r="M758" t="str">
        <f t="shared" si="92"/>
        <v/>
      </c>
      <c r="N758" t="str">
        <f t="shared" si="92"/>
        <v/>
      </c>
      <c r="O758" t="str">
        <f t="shared" si="92"/>
        <v/>
      </c>
      <c r="P758" t="str">
        <f t="shared" si="92"/>
        <v/>
      </c>
      <c r="Q758" t="str">
        <f t="shared" si="92"/>
        <v/>
      </c>
      <c r="R758" t="str">
        <f t="shared" si="92"/>
        <v/>
      </c>
      <c r="S758" t="str">
        <f t="shared" si="92"/>
        <v/>
      </c>
      <c r="T758" t="str">
        <f t="shared" si="92"/>
        <v/>
      </c>
      <c r="U758" t="str">
        <f t="shared" si="92"/>
        <v/>
      </c>
      <c r="V758" t="str">
        <f t="shared" si="92"/>
        <v/>
      </c>
      <c r="W758" t="str">
        <f t="shared" si="92"/>
        <v/>
      </c>
      <c r="X758" t="str">
        <f t="shared" si="92"/>
        <v/>
      </c>
      <c r="Y758" t="str">
        <f t="shared" si="92"/>
        <v/>
      </c>
      <c r="Z758" t="str">
        <f t="shared" si="92"/>
        <v/>
      </c>
      <c r="AA758" t="str">
        <f t="shared" si="92"/>
        <v/>
      </c>
      <c r="AB758" t="str">
        <f t="shared" si="90"/>
        <v/>
      </c>
      <c r="AC758" t="str">
        <f t="shared" si="90"/>
        <v/>
      </c>
      <c r="AD758" t="str">
        <f t="shared" si="90"/>
        <v/>
      </c>
      <c r="AE758" t="str">
        <f t="shared" si="90"/>
        <v/>
      </c>
    </row>
    <row r="759" spans="12:31" x14ac:dyDescent="0.25">
      <c r="L759" t="str">
        <f t="shared" si="92"/>
        <v/>
      </c>
      <c r="M759" t="str">
        <f t="shared" si="92"/>
        <v/>
      </c>
      <c r="N759" t="str">
        <f t="shared" si="92"/>
        <v/>
      </c>
      <c r="O759" t="str">
        <f t="shared" si="92"/>
        <v/>
      </c>
      <c r="P759" t="str">
        <f t="shared" si="92"/>
        <v/>
      </c>
      <c r="Q759" t="str">
        <f t="shared" si="92"/>
        <v/>
      </c>
      <c r="R759" t="str">
        <f t="shared" si="92"/>
        <v/>
      </c>
      <c r="S759" t="str">
        <f t="shared" si="92"/>
        <v/>
      </c>
      <c r="T759" t="str">
        <f t="shared" si="92"/>
        <v/>
      </c>
      <c r="U759" t="str">
        <f t="shared" si="92"/>
        <v/>
      </c>
      <c r="V759" t="str">
        <f t="shared" si="92"/>
        <v/>
      </c>
      <c r="W759" t="str">
        <f t="shared" si="92"/>
        <v/>
      </c>
      <c r="X759" t="str">
        <f t="shared" si="92"/>
        <v/>
      </c>
      <c r="Y759" t="str">
        <f t="shared" si="92"/>
        <v/>
      </c>
      <c r="Z759" t="str">
        <f t="shared" si="92"/>
        <v/>
      </c>
      <c r="AA759" t="str">
        <f t="shared" si="92"/>
        <v/>
      </c>
      <c r="AB759" t="str">
        <f t="shared" si="90"/>
        <v/>
      </c>
      <c r="AC759" t="str">
        <f t="shared" si="90"/>
        <v/>
      </c>
      <c r="AD759" t="str">
        <f t="shared" si="90"/>
        <v/>
      </c>
      <c r="AE759" t="str">
        <f t="shared" si="90"/>
        <v/>
      </c>
    </row>
    <row r="760" spans="12:31" x14ac:dyDescent="0.25">
      <c r="L760" t="str">
        <f t="shared" si="92"/>
        <v/>
      </c>
      <c r="M760" t="str">
        <f t="shared" si="92"/>
        <v/>
      </c>
      <c r="N760" t="str">
        <f t="shared" si="92"/>
        <v/>
      </c>
      <c r="O760" t="str">
        <f t="shared" si="92"/>
        <v/>
      </c>
      <c r="P760" t="str">
        <f t="shared" si="92"/>
        <v/>
      </c>
      <c r="Q760" t="str">
        <f t="shared" si="92"/>
        <v/>
      </c>
      <c r="R760" t="str">
        <f t="shared" si="92"/>
        <v/>
      </c>
      <c r="S760" t="str">
        <f t="shared" si="92"/>
        <v/>
      </c>
      <c r="T760" t="str">
        <f t="shared" si="92"/>
        <v/>
      </c>
      <c r="U760" t="str">
        <f t="shared" si="92"/>
        <v/>
      </c>
      <c r="V760" t="str">
        <f t="shared" si="92"/>
        <v/>
      </c>
      <c r="W760" t="str">
        <f t="shared" si="92"/>
        <v/>
      </c>
      <c r="X760" t="str">
        <f t="shared" si="92"/>
        <v/>
      </c>
      <c r="Y760" t="str">
        <f t="shared" si="92"/>
        <v/>
      </c>
      <c r="Z760" t="str">
        <f t="shared" si="92"/>
        <v/>
      </c>
      <c r="AA760" t="str">
        <f t="shared" si="92"/>
        <v/>
      </c>
      <c r="AB760" t="str">
        <f t="shared" si="90"/>
        <v/>
      </c>
      <c r="AC760" t="str">
        <f t="shared" si="90"/>
        <v/>
      </c>
      <c r="AD760" t="str">
        <f t="shared" si="90"/>
        <v/>
      </c>
      <c r="AE760" t="str">
        <f t="shared" si="90"/>
        <v/>
      </c>
    </row>
    <row r="761" spans="12:31" x14ac:dyDescent="0.25">
      <c r="L761" t="str">
        <f t="shared" si="92"/>
        <v/>
      </c>
      <c r="M761" t="str">
        <f t="shared" si="92"/>
        <v/>
      </c>
      <c r="N761" t="str">
        <f t="shared" si="92"/>
        <v/>
      </c>
      <c r="O761" t="str">
        <f t="shared" si="92"/>
        <v/>
      </c>
      <c r="P761" t="str">
        <f t="shared" si="92"/>
        <v/>
      </c>
      <c r="Q761" t="str">
        <f t="shared" si="92"/>
        <v/>
      </c>
      <c r="R761" t="str">
        <f t="shared" ref="L761:AA777" si="93">IF($B761=R$2,SUM($H761:$J761),"")</f>
        <v/>
      </c>
      <c r="S761" t="str">
        <f t="shared" si="93"/>
        <v/>
      </c>
      <c r="T761" t="str">
        <f t="shared" si="93"/>
        <v/>
      </c>
      <c r="U761" t="str">
        <f t="shared" si="93"/>
        <v/>
      </c>
      <c r="V761" t="str">
        <f t="shared" si="93"/>
        <v/>
      </c>
      <c r="W761" t="str">
        <f t="shared" si="93"/>
        <v/>
      </c>
      <c r="X761" t="str">
        <f t="shared" si="93"/>
        <v/>
      </c>
      <c r="Y761" t="str">
        <f t="shared" si="93"/>
        <v/>
      </c>
      <c r="Z761" t="str">
        <f t="shared" si="93"/>
        <v/>
      </c>
      <c r="AA761" t="str">
        <f t="shared" si="93"/>
        <v/>
      </c>
      <c r="AB761" t="str">
        <f t="shared" si="90"/>
        <v/>
      </c>
      <c r="AC761" t="str">
        <f t="shared" si="90"/>
        <v/>
      </c>
      <c r="AD761" t="str">
        <f t="shared" si="90"/>
        <v/>
      </c>
      <c r="AE761" t="str">
        <f t="shared" si="90"/>
        <v/>
      </c>
    </row>
    <row r="762" spans="12:31" x14ac:dyDescent="0.25">
      <c r="L762" t="str">
        <f t="shared" si="93"/>
        <v/>
      </c>
      <c r="M762" t="str">
        <f t="shared" si="93"/>
        <v/>
      </c>
      <c r="N762" t="str">
        <f t="shared" si="93"/>
        <v/>
      </c>
      <c r="O762" t="str">
        <f t="shared" si="93"/>
        <v/>
      </c>
      <c r="P762" t="str">
        <f t="shared" si="93"/>
        <v/>
      </c>
      <c r="Q762" t="str">
        <f t="shared" si="93"/>
        <v/>
      </c>
      <c r="R762" t="str">
        <f t="shared" si="93"/>
        <v/>
      </c>
      <c r="S762" t="str">
        <f t="shared" si="93"/>
        <v/>
      </c>
      <c r="T762" t="str">
        <f t="shared" si="93"/>
        <v/>
      </c>
      <c r="U762" t="str">
        <f t="shared" si="93"/>
        <v/>
      </c>
      <c r="V762" t="str">
        <f t="shared" si="93"/>
        <v/>
      </c>
      <c r="W762" t="str">
        <f t="shared" si="93"/>
        <v/>
      </c>
      <c r="X762" t="str">
        <f t="shared" si="93"/>
        <v/>
      </c>
      <c r="Y762" t="str">
        <f t="shared" si="93"/>
        <v/>
      </c>
      <c r="Z762" t="str">
        <f t="shared" si="93"/>
        <v/>
      </c>
      <c r="AA762" t="str">
        <f t="shared" si="93"/>
        <v/>
      </c>
      <c r="AB762" t="str">
        <f t="shared" si="90"/>
        <v/>
      </c>
      <c r="AC762" t="str">
        <f t="shared" si="90"/>
        <v/>
      </c>
      <c r="AD762" t="str">
        <f t="shared" si="90"/>
        <v/>
      </c>
      <c r="AE762" t="str">
        <f t="shared" si="90"/>
        <v/>
      </c>
    </row>
    <row r="763" spans="12:31" x14ac:dyDescent="0.25">
      <c r="L763" t="str">
        <f t="shared" si="93"/>
        <v/>
      </c>
      <c r="M763" t="str">
        <f t="shared" si="93"/>
        <v/>
      </c>
      <c r="N763" t="str">
        <f t="shared" si="93"/>
        <v/>
      </c>
      <c r="O763" t="str">
        <f t="shared" si="93"/>
        <v/>
      </c>
      <c r="P763" t="str">
        <f t="shared" si="93"/>
        <v/>
      </c>
      <c r="Q763" t="str">
        <f t="shared" si="93"/>
        <v/>
      </c>
      <c r="R763" t="str">
        <f t="shared" si="93"/>
        <v/>
      </c>
      <c r="S763" t="str">
        <f t="shared" si="93"/>
        <v/>
      </c>
      <c r="T763" t="str">
        <f t="shared" si="93"/>
        <v/>
      </c>
      <c r="U763" t="str">
        <f t="shared" si="93"/>
        <v/>
      </c>
      <c r="V763" t="str">
        <f t="shared" si="93"/>
        <v/>
      </c>
      <c r="W763" t="str">
        <f t="shared" si="93"/>
        <v/>
      </c>
      <c r="X763" t="str">
        <f t="shared" si="93"/>
        <v/>
      </c>
      <c r="Y763" t="str">
        <f t="shared" si="93"/>
        <v/>
      </c>
      <c r="Z763" t="str">
        <f t="shared" si="93"/>
        <v/>
      </c>
      <c r="AA763" t="str">
        <f t="shared" si="93"/>
        <v/>
      </c>
      <c r="AB763" t="str">
        <f t="shared" si="90"/>
        <v/>
      </c>
      <c r="AC763" t="str">
        <f t="shared" si="90"/>
        <v/>
      </c>
      <c r="AD763" t="str">
        <f t="shared" si="90"/>
        <v/>
      </c>
      <c r="AE763" t="str">
        <f t="shared" si="90"/>
        <v/>
      </c>
    </row>
    <row r="764" spans="12:31" x14ac:dyDescent="0.25">
      <c r="L764" t="str">
        <f t="shared" si="93"/>
        <v/>
      </c>
      <c r="M764" t="str">
        <f t="shared" si="93"/>
        <v/>
      </c>
      <c r="N764" t="str">
        <f t="shared" si="93"/>
        <v/>
      </c>
      <c r="O764" t="str">
        <f t="shared" si="93"/>
        <v/>
      </c>
      <c r="P764" t="str">
        <f t="shared" si="93"/>
        <v/>
      </c>
      <c r="Q764" t="str">
        <f t="shared" si="93"/>
        <v/>
      </c>
      <c r="R764" t="str">
        <f t="shared" si="93"/>
        <v/>
      </c>
      <c r="S764" t="str">
        <f t="shared" si="93"/>
        <v/>
      </c>
      <c r="T764" t="str">
        <f t="shared" si="93"/>
        <v/>
      </c>
      <c r="U764" t="str">
        <f t="shared" si="93"/>
        <v/>
      </c>
      <c r="V764" t="str">
        <f t="shared" si="93"/>
        <v/>
      </c>
      <c r="W764" t="str">
        <f t="shared" si="93"/>
        <v/>
      </c>
      <c r="X764" t="str">
        <f t="shared" si="93"/>
        <v/>
      </c>
      <c r="Y764" t="str">
        <f t="shared" si="93"/>
        <v/>
      </c>
      <c r="Z764" t="str">
        <f t="shared" si="93"/>
        <v/>
      </c>
      <c r="AA764" t="str">
        <f t="shared" si="93"/>
        <v/>
      </c>
      <c r="AB764" t="str">
        <f t="shared" si="90"/>
        <v/>
      </c>
      <c r="AC764" t="str">
        <f t="shared" si="90"/>
        <v/>
      </c>
      <c r="AD764" t="str">
        <f t="shared" si="90"/>
        <v/>
      </c>
      <c r="AE764" t="str">
        <f t="shared" si="90"/>
        <v/>
      </c>
    </row>
    <row r="765" spans="12:31" x14ac:dyDescent="0.25">
      <c r="L765" t="str">
        <f t="shared" si="93"/>
        <v/>
      </c>
      <c r="M765" t="str">
        <f t="shared" si="93"/>
        <v/>
      </c>
      <c r="N765" t="str">
        <f t="shared" si="93"/>
        <v/>
      </c>
      <c r="O765" t="str">
        <f t="shared" si="93"/>
        <v/>
      </c>
      <c r="P765" t="str">
        <f t="shared" si="93"/>
        <v/>
      </c>
      <c r="Q765" t="str">
        <f t="shared" si="93"/>
        <v/>
      </c>
      <c r="R765" t="str">
        <f t="shared" si="93"/>
        <v/>
      </c>
      <c r="S765" t="str">
        <f t="shared" si="93"/>
        <v/>
      </c>
      <c r="T765" t="str">
        <f t="shared" si="93"/>
        <v/>
      </c>
      <c r="U765" t="str">
        <f t="shared" si="93"/>
        <v/>
      </c>
      <c r="V765" t="str">
        <f t="shared" si="93"/>
        <v/>
      </c>
      <c r="W765" t="str">
        <f t="shared" si="93"/>
        <v/>
      </c>
      <c r="X765" t="str">
        <f t="shared" si="93"/>
        <v/>
      </c>
      <c r="Y765" t="str">
        <f t="shared" si="93"/>
        <v/>
      </c>
      <c r="Z765" t="str">
        <f t="shared" si="93"/>
        <v/>
      </c>
      <c r="AA765" t="str">
        <f t="shared" si="93"/>
        <v/>
      </c>
      <c r="AB765" t="str">
        <f t="shared" si="90"/>
        <v/>
      </c>
      <c r="AC765" t="str">
        <f t="shared" si="90"/>
        <v/>
      </c>
      <c r="AD765" t="str">
        <f t="shared" si="90"/>
        <v/>
      </c>
      <c r="AE765" t="str">
        <f t="shared" si="90"/>
        <v/>
      </c>
    </row>
    <row r="766" spans="12:31" x14ac:dyDescent="0.25">
      <c r="L766" t="str">
        <f t="shared" si="93"/>
        <v/>
      </c>
      <c r="M766" t="str">
        <f t="shared" si="93"/>
        <v/>
      </c>
      <c r="N766" t="str">
        <f t="shared" si="93"/>
        <v/>
      </c>
      <c r="O766" t="str">
        <f t="shared" si="93"/>
        <v/>
      </c>
      <c r="P766" t="str">
        <f t="shared" si="93"/>
        <v/>
      </c>
      <c r="Q766" t="str">
        <f t="shared" si="93"/>
        <v/>
      </c>
      <c r="R766" t="str">
        <f t="shared" si="93"/>
        <v/>
      </c>
      <c r="S766" t="str">
        <f t="shared" si="93"/>
        <v/>
      </c>
      <c r="T766" t="str">
        <f t="shared" si="93"/>
        <v/>
      </c>
      <c r="U766" t="str">
        <f t="shared" si="93"/>
        <v/>
      </c>
      <c r="V766" t="str">
        <f t="shared" si="93"/>
        <v/>
      </c>
      <c r="W766" t="str">
        <f t="shared" si="93"/>
        <v/>
      </c>
      <c r="X766" t="str">
        <f t="shared" si="93"/>
        <v/>
      </c>
      <c r="Y766" t="str">
        <f t="shared" si="93"/>
        <v/>
      </c>
      <c r="Z766" t="str">
        <f t="shared" si="93"/>
        <v/>
      </c>
      <c r="AA766" t="str">
        <f t="shared" si="93"/>
        <v/>
      </c>
      <c r="AB766" t="str">
        <f t="shared" si="90"/>
        <v/>
      </c>
      <c r="AC766" t="str">
        <f t="shared" si="90"/>
        <v/>
      </c>
      <c r="AD766" t="str">
        <f t="shared" si="90"/>
        <v/>
      </c>
      <c r="AE766" t="str">
        <f t="shared" si="90"/>
        <v/>
      </c>
    </row>
    <row r="767" spans="12:31" x14ac:dyDescent="0.25">
      <c r="L767" t="str">
        <f t="shared" si="93"/>
        <v/>
      </c>
      <c r="M767" t="str">
        <f t="shared" si="93"/>
        <v/>
      </c>
      <c r="N767" t="str">
        <f t="shared" si="93"/>
        <v/>
      </c>
      <c r="O767" t="str">
        <f t="shared" si="93"/>
        <v/>
      </c>
      <c r="P767" t="str">
        <f t="shared" si="93"/>
        <v/>
      </c>
      <c r="Q767" t="str">
        <f t="shared" si="93"/>
        <v/>
      </c>
      <c r="R767" t="str">
        <f t="shared" si="93"/>
        <v/>
      </c>
      <c r="S767" t="str">
        <f t="shared" si="93"/>
        <v/>
      </c>
      <c r="T767" t="str">
        <f t="shared" si="93"/>
        <v/>
      </c>
      <c r="U767" t="str">
        <f t="shared" si="93"/>
        <v/>
      </c>
      <c r="V767" t="str">
        <f t="shared" si="93"/>
        <v/>
      </c>
      <c r="W767" t="str">
        <f t="shared" si="93"/>
        <v/>
      </c>
      <c r="X767" t="str">
        <f t="shared" si="93"/>
        <v/>
      </c>
      <c r="Y767" t="str">
        <f t="shared" si="93"/>
        <v/>
      </c>
      <c r="Z767" t="str">
        <f t="shared" si="93"/>
        <v/>
      </c>
      <c r="AA767" t="str">
        <f t="shared" si="93"/>
        <v/>
      </c>
      <c r="AB767" t="str">
        <f t="shared" si="90"/>
        <v/>
      </c>
      <c r="AC767" t="str">
        <f t="shared" si="90"/>
        <v/>
      </c>
      <c r="AD767" t="str">
        <f t="shared" si="90"/>
        <v/>
      </c>
      <c r="AE767" t="str">
        <f t="shared" si="90"/>
        <v/>
      </c>
    </row>
    <row r="768" spans="12:31" x14ac:dyDescent="0.25">
      <c r="L768" t="str">
        <f t="shared" si="93"/>
        <v/>
      </c>
      <c r="M768" t="str">
        <f t="shared" si="93"/>
        <v/>
      </c>
      <c r="N768" t="str">
        <f t="shared" si="93"/>
        <v/>
      </c>
      <c r="O768" t="str">
        <f t="shared" si="93"/>
        <v/>
      </c>
      <c r="P768" t="str">
        <f t="shared" si="93"/>
        <v/>
      </c>
      <c r="Q768" t="str">
        <f t="shared" si="93"/>
        <v/>
      </c>
      <c r="R768" t="str">
        <f t="shared" si="93"/>
        <v/>
      </c>
      <c r="S768" t="str">
        <f t="shared" si="93"/>
        <v/>
      </c>
      <c r="T768" t="str">
        <f t="shared" si="93"/>
        <v/>
      </c>
      <c r="U768" t="str">
        <f t="shared" si="93"/>
        <v/>
      </c>
      <c r="V768" t="str">
        <f t="shared" si="93"/>
        <v/>
      </c>
      <c r="W768" t="str">
        <f t="shared" si="93"/>
        <v/>
      </c>
      <c r="X768" t="str">
        <f t="shared" si="93"/>
        <v/>
      </c>
      <c r="Y768" t="str">
        <f t="shared" si="93"/>
        <v/>
      </c>
      <c r="Z768" t="str">
        <f t="shared" si="93"/>
        <v/>
      </c>
      <c r="AA768" t="str">
        <f t="shared" si="93"/>
        <v/>
      </c>
      <c r="AB768" t="str">
        <f t="shared" si="90"/>
        <v/>
      </c>
      <c r="AC768" t="str">
        <f t="shared" si="90"/>
        <v/>
      </c>
      <c r="AD768" t="str">
        <f t="shared" si="90"/>
        <v/>
      </c>
      <c r="AE768" t="str">
        <f t="shared" si="90"/>
        <v/>
      </c>
    </row>
    <row r="769" spans="12:31" x14ac:dyDescent="0.25">
      <c r="L769" t="str">
        <f t="shared" si="93"/>
        <v/>
      </c>
      <c r="M769" t="str">
        <f t="shared" si="93"/>
        <v/>
      </c>
      <c r="N769" t="str">
        <f t="shared" si="93"/>
        <v/>
      </c>
      <c r="O769" t="str">
        <f t="shared" si="93"/>
        <v/>
      </c>
      <c r="P769" t="str">
        <f t="shared" si="93"/>
        <v/>
      </c>
      <c r="Q769" t="str">
        <f t="shared" si="93"/>
        <v/>
      </c>
      <c r="R769" t="str">
        <f t="shared" si="93"/>
        <v/>
      </c>
      <c r="S769" t="str">
        <f t="shared" si="93"/>
        <v/>
      </c>
      <c r="T769" t="str">
        <f t="shared" si="93"/>
        <v/>
      </c>
      <c r="U769" t="str">
        <f t="shared" si="93"/>
        <v/>
      </c>
      <c r="V769" t="str">
        <f t="shared" si="93"/>
        <v/>
      </c>
      <c r="W769" t="str">
        <f t="shared" si="93"/>
        <v/>
      </c>
      <c r="X769" t="str">
        <f t="shared" si="93"/>
        <v/>
      </c>
      <c r="Y769" t="str">
        <f t="shared" si="93"/>
        <v/>
      </c>
      <c r="Z769" t="str">
        <f t="shared" si="93"/>
        <v/>
      </c>
      <c r="AA769" t="str">
        <f t="shared" si="93"/>
        <v/>
      </c>
      <c r="AB769" t="str">
        <f t="shared" si="90"/>
        <v/>
      </c>
      <c r="AC769" t="str">
        <f t="shared" si="90"/>
        <v/>
      </c>
      <c r="AD769" t="str">
        <f t="shared" si="90"/>
        <v/>
      </c>
      <c r="AE769" t="str">
        <f t="shared" si="90"/>
        <v/>
      </c>
    </row>
    <row r="770" spans="12:31" x14ac:dyDescent="0.25">
      <c r="L770" t="str">
        <f t="shared" si="93"/>
        <v/>
      </c>
      <c r="M770" t="str">
        <f t="shared" si="93"/>
        <v/>
      </c>
      <c r="N770" t="str">
        <f t="shared" si="93"/>
        <v/>
      </c>
      <c r="O770" t="str">
        <f t="shared" si="93"/>
        <v/>
      </c>
      <c r="P770" t="str">
        <f t="shared" si="93"/>
        <v/>
      </c>
      <c r="Q770" t="str">
        <f t="shared" si="93"/>
        <v/>
      </c>
      <c r="R770" t="str">
        <f t="shared" si="93"/>
        <v/>
      </c>
      <c r="S770" t="str">
        <f t="shared" si="93"/>
        <v/>
      </c>
      <c r="T770" t="str">
        <f t="shared" si="93"/>
        <v/>
      </c>
      <c r="U770" t="str">
        <f t="shared" si="93"/>
        <v/>
      </c>
      <c r="V770" t="str">
        <f t="shared" si="93"/>
        <v/>
      </c>
      <c r="W770" t="str">
        <f t="shared" si="93"/>
        <v/>
      </c>
      <c r="X770" t="str">
        <f t="shared" si="93"/>
        <v/>
      </c>
      <c r="Y770" t="str">
        <f t="shared" si="93"/>
        <v/>
      </c>
      <c r="Z770" t="str">
        <f t="shared" si="93"/>
        <v/>
      </c>
      <c r="AA770" t="str">
        <f t="shared" si="93"/>
        <v/>
      </c>
      <c r="AB770" t="str">
        <f t="shared" si="90"/>
        <v/>
      </c>
      <c r="AC770" t="str">
        <f t="shared" si="90"/>
        <v/>
      </c>
      <c r="AD770" t="str">
        <f t="shared" si="90"/>
        <v/>
      </c>
      <c r="AE770" t="str">
        <f t="shared" si="90"/>
        <v/>
      </c>
    </row>
    <row r="771" spans="12:31" x14ac:dyDescent="0.25">
      <c r="L771" t="str">
        <f t="shared" si="93"/>
        <v/>
      </c>
      <c r="M771" t="str">
        <f t="shared" si="93"/>
        <v/>
      </c>
      <c r="N771" t="str">
        <f t="shared" si="93"/>
        <v/>
      </c>
      <c r="O771" t="str">
        <f t="shared" si="93"/>
        <v/>
      </c>
      <c r="P771" t="str">
        <f t="shared" si="93"/>
        <v/>
      </c>
      <c r="Q771" t="str">
        <f t="shared" si="93"/>
        <v/>
      </c>
      <c r="R771" t="str">
        <f t="shared" si="93"/>
        <v/>
      </c>
      <c r="S771" t="str">
        <f t="shared" si="93"/>
        <v/>
      </c>
      <c r="T771" t="str">
        <f t="shared" si="93"/>
        <v/>
      </c>
      <c r="U771" t="str">
        <f t="shared" si="93"/>
        <v/>
      </c>
      <c r="V771" t="str">
        <f t="shared" si="93"/>
        <v/>
      </c>
      <c r="W771" t="str">
        <f t="shared" si="93"/>
        <v/>
      </c>
      <c r="X771" t="str">
        <f t="shared" si="93"/>
        <v/>
      </c>
      <c r="Y771" t="str">
        <f t="shared" si="93"/>
        <v/>
      </c>
      <c r="Z771" t="str">
        <f t="shared" si="93"/>
        <v/>
      </c>
      <c r="AA771" t="str">
        <f t="shared" si="93"/>
        <v/>
      </c>
      <c r="AB771" t="str">
        <f t="shared" si="90"/>
        <v/>
      </c>
      <c r="AC771" t="str">
        <f t="shared" si="90"/>
        <v/>
      </c>
      <c r="AD771" t="str">
        <f t="shared" si="90"/>
        <v/>
      </c>
      <c r="AE771" t="str">
        <f t="shared" si="90"/>
        <v/>
      </c>
    </row>
    <row r="772" spans="12:31" x14ac:dyDescent="0.25">
      <c r="L772" t="str">
        <f t="shared" si="93"/>
        <v/>
      </c>
      <c r="M772" t="str">
        <f t="shared" si="93"/>
        <v/>
      </c>
      <c r="N772" t="str">
        <f t="shared" si="93"/>
        <v/>
      </c>
      <c r="O772" t="str">
        <f t="shared" si="93"/>
        <v/>
      </c>
      <c r="P772" t="str">
        <f t="shared" si="93"/>
        <v/>
      </c>
      <c r="Q772" t="str">
        <f t="shared" si="93"/>
        <v/>
      </c>
      <c r="R772" t="str">
        <f t="shared" si="93"/>
        <v/>
      </c>
      <c r="S772" t="str">
        <f t="shared" si="93"/>
        <v/>
      </c>
      <c r="T772" t="str">
        <f t="shared" si="93"/>
        <v/>
      </c>
      <c r="U772" t="str">
        <f t="shared" si="93"/>
        <v/>
      </c>
      <c r="V772" t="str">
        <f t="shared" si="93"/>
        <v/>
      </c>
      <c r="W772" t="str">
        <f t="shared" si="93"/>
        <v/>
      </c>
      <c r="X772" t="str">
        <f t="shared" si="93"/>
        <v/>
      </c>
      <c r="Y772" t="str">
        <f t="shared" si="93"/>
        <v/>
      </c>
      <c r="Z772" t="str">
        <f t="shared" si="93"/>
        <v/>
      </c>
      <c r="AA772" t="str">
        <f t="shared" si="93"/>
        <v/>
      </c>
      <c r="AB772" t="str">
        <f t="shared" si="90"/>
        <v/>
      </c>
      <c r="AC772" t="str">
        <f t="shared" si="90"/>
        <v/>
      </c>
      <c r="AD772" t="str">
        <f t="shared" si="90"/>
        <v/>
      </c>
      <c r="AE772" t="str">
        <f t="shared" si="90"/>
        <v/>
      </c>
    </row>
    <row r="773" spans="12:31" x14ac:dyDescent="0.25">
      <c r="L773" t="str">
        <f t="shared" si="93"/>
        <v/>
      </c>
      <c r="M773" t="str">
        <f t="shared" si="93"/>
        <v/>
      </c>
      <c r="N773" t="str">
        <f t="shared" si="93"/>
        <v/>
      </c>
      <c r="O773" t="str">
        <f t="shared" si="93"/>
        <v/>
      </c>
      <c r="P773" t="str">
        <f t="shared" si="93"/>
        <v/>
      </c>
      <c r="Q773" t="str">
        <f t="shared" si="93"/>
        <v/>
      </c>
      <c r="R773" t="str">
        <f t="shared" si="93"/>
        <v/>
      </c>
      <c r="S773" t="str">
        <f t="shared" si="93"/>
        <v/>
      </c>
      <c r="T773" t="str">
        <f t="shared" si="93"/>
        <v/>
      </c>
      <c r="U773" t="str">
        <f t="shared" si="93"/>
        <v/>
      </c>
      <c r="V773" t="str">
        <f t="shared" si="93"/>
        <v/>
      </c>
      <c r="W773" t="str">
        <f t="shared" si="93"/>
        <v/>
      </c>
      <c r="X773" t="str">
        <f t="shared" si="93"/>
        <v/>
      </c>
      <c r="Y773" t="str">
        <f t="shared" si="93"/>
        <v/>
      </c>
      <c r="Z773" t="str">
        <f t="shared" si="93"/>
        <v/>
      </c>
      <c r="AA773" t="str">
        <f t="shared" si="93"/>
        <v/>
      </c>
      <c r="AB773" t="str">
        <f t="shared" si="90"/>
        <v/>
      </c>
      <c r="AC773" t="str">
        <f t="shared" si="90"/>
        <v/>
      </c>
      <c r="AD773" t="str">
        <f t="shared" si="90"/>
        <v/>
      </c>
      <c r="AE773" t="str">
        <f t="shared" si="90"/>
        <v/>
      </c>
    </row>
    <row r="774" spans="12:31" x14ac:dyDescent="0.25">
      <c r="L774" t="str">
        <f t="shared" si="93"/>
        <v/>
      </c>
      <c r="M774" t="str">
        <f t="shared" si="93"/>
        <v/>
      </c>
      <c r="N774" t="str">
        <f t="shared" si="93"/>
        <v/>
      </c>
      <c r="O774" t="str">
        <f t="shared" si="93"/>
        <v/>
      </c>
      <c r="P774" t="str">
        <f t="shared" si="93"/>
        <v/>
      </c>
      <c r="Q774" t="str">
        <f t="shared" si="93"/>
        <v/>
      </c>
      <c r="R774" t="str">
        <f t="shared" si="93"/>
        <v/>
      </c>
      <c r="S774" t="str">
        <f t="shared" si="93"/>
        <v/>
      </c>
      <c r="T774" t="str">
        <f t="shared" si="93"/>
        <v/>
      </c>
      <c r="U774" t="str">
        <f t="shared" si="93"/>
        <v/>
      </c>
      <c r="V774" t="str">
        <f t="shared" si="93"/>
        <v/>
      </c>
      <c r="W774" t="str">
        <f t="shared" si="93"/>
        <v/>
      </c>
      <c r="X774" t="str">
        <f t="shared" si="93"/>
        <v/>
      </c>
      <c r="Y774" t="str">
        <f t="shared" si="93"/>
        <v/>
      </c>
      <c r="Z774" t="str">
        <f t="shared" si="93"/>
        <v/>
      </c>
      <c r="AA774" t="str">
        <f t="shared" si="93"/>
        <v/>
      </c>
      <c r="AB774" t="str">
        <f t="shared" si="90"/>
        <v/>
      </c>
      <c r="AC774" t="str">
        <f t="shared" si="90"/>
        <v/>
      </c>
      <c r="AD774" t="str">
        <f t="shared" si="90"/>
        <v/>
      </c>
      <c r="AE774" t="str">
        <f t="shared" si="90"/>
        <v/>
      </c>
    </row>
    <row r="775" spans="12:31" x14ac:dyDescent="0.25">
      <c r="L775" t="str">
        <f t="shared" si="93"/>
        <v/>
      </c>
      <c r="M775" t="str">
        <f t="shared" si="93"/>
        <v/>
      </c>
      <c r="N775" t="str">
        <f t="shared" si="93"/>
        <v/>
      </c>
      <c r="O775" t="str">
        <f t="shared" si="93"/>
        <v/>
      </c>
      <c r="P775" t="str">
        <f t="shared" si="93"/>
        <v/>
      </c>
      <c r="Q775" t="str">
        <f t="shared" si="93"/>
        <v/>
      </c>
      <c r="R775" t="str">
        <f t="shared" si="93"/>
        <v/>
      </c>
      <c r="S775" t="str">
        <f t="shared" si="93"/>
        <v/>
      </c>
      <c r="T775" t="str">
        <f t="shared" si="93"/>
        <v/>
      </c>
      <c r="U775" t="str">
        <f t="shared" si="93"/>
        <v/>
      </c>
      <c r="V775" t="str">
        <f t="shared" si="93"/>
        <v/>
      </c>
      <c r="W775" t="str">
        <f t="shared" si="93"/>
        <v/>
      </c>
      <c r="X775" t="str">
        <f t="shared" si="93"/>
        <v/>
      </c>
      <c r="Y775" t="str">
        <f t="shared" si="93"/>
        <v/>
      </c>
      <c r="Z775" t="str">
        <f t="shared" si="93"/>
        <v/>
      </c>
      <c r="AA775" t="str">
        <f t="shared" si="93"/>
        <v/>
      </c>
      <c r="AB775" t="str">
        <f t="shared" si="90"/>
        <v/>
      </c>
      <c r="AC775" t="str">
        <f t="shared" si="90"/>
        <v/>
      </c>
      <c r="AD775" t="str">
        <f t="shared" si="90"/>
        <v/>
      </c>
      <c r="AE775" t="str">
        <f t="shared" si="90"/>
        <v/>
      </c>
    </row>
    <row r="776" spans="12:31" x14ac:dyDescent="0.25">
      <c r="L776" t="str">
        <f t="shared" si="93"/>
        <v/>
      </c>
      <c r="M776" t="str">
        <f t="shared" si="93"/>
        <v/>
      </c>
      <c r="N776" t="str">
        <f t="shared" si="93"/>
        <v/>
      </c>
      <c r="O776" t="str">
        <f t="shared" si="93"/>
        <v/>
      </c>
      <c r="P776" t="str">
        <f t="shared" si="93"/>
        <v/>
      </c>
      <c r="Q776" t="str">
        <f t="shared" si="93"/>
        <v/>
      </c>
      <c r="R776" t="str">
        <f t="shared" si="93"/>
        <v/>
      </c>
      <c r="S776" t="str">
        <f t="shared" si="93"/>
        <v/>
      </c>
      <c r="T776" t="str">
        <f t="shared" si="93"/>
        <v/>
      </c>
      <c r="U776" t="str">
        <f t="shared" si="93"/>
        <v/>
      </c>
      <c r="V776" t="str">
        <f t="shared" si="93"/>
        <v/>
      </c>
      <c r="W776" t="str">
        <f t="shared" si="93"/>
        <v/>
      </c>
      <c r="X776" t="str">
        <f t="shared" si="93"/>
        <v/>
      </c>
      <c r="Y776" t="str">
        <f t="shared" si="93"/>
        <v/>
      </c>
      <c r="Z776" t="str">
        <f t="shared" si="93"/>
        <v/>
      </c>
      <c r="AA776" t="str">
        <f t="shared" si="93"/>
        <v/>
      </c>
      <c r="AB776" t="str">
        <f t="shared" si="90"/>
        <v/>
      </c>
      <c r="AC776" t="str">
        <f t="shared" si="90"/>
        <v/>
      </c>
      <c r="AD776" t="str">
        <f t="shared" si="90"/>
        <v/>
      </c>
      <c r="AE776" t="str">
        <f t="shared" si="90"/>
        <v/>
      </c>
    </row>
    <row r="777" spans="12:31" x14ac:dyDescent="0.25">
      <c r="L777" t="str">
        <f t="shared" si="93"/>
        <v/>
      </c>
      <c r="M777" t="str">
        <f t="shared" si="93"/>
        <v/>
      </c>
      <c r="N777" t="str">
        <f t="shared" si="93"/>
        <v/>
      </c>
      <c r="O777" t="str">
        <f t="shared" si="93"/>
        <v/>
      </c>
      <c r="P777" t="str">
        <f t="shared" si="93"/>
        <v/>
      </c>
      <c r="Q777" t="str">
        <f t="shared" ref="L777:AA793" si="94">IF($B777=Q$2,SUM($H777:$J777),"")</f>
        <v/>
      </c>
      <c r="R777" t="str">
        <f t="shared" si="94"/>
        <v/>
      </c>
      <c r="S777" t="str">
        <f t="shared" si="94"/>
        <v/>
      </c>
      <c r="T777" t="str">
        <f t="shared" si="94"/>
        <v/>
      </c>
      <c r="U777" t="str">
        <f t="shared" si="94"/>
        <v/>
      </c>
      <c r="V777" t="str">
        <f t="shared" si="94"/>
        <v/>
      </c>
      <c r="W777" t="str">
        <f t="shared" si="94"/>
        <v/>
      </c>
      <c r="X777" t="str">
        <f t="shared" si="94"/>
        <v/>
      </c>
      <c r="Y777" t="str">
        <f t="shared" si="94"/>
        <v/>
      </c>
      <c r="Z777" t="str">
        <f t="shared" si="94"/>
        <v/>
      </c>
      <c r="AA777" t="str">
        <f t="shared" si="94"/>
        <v/>
      </c>
      <c r="AB777" t="str">
        <f t="shared" si="90"/>
        <v/>
      </c>
      <c r="AC777" t="str">
        <f t="shared" si="90"/>
        <v/>
      </c>
      <c r="AD777" t="str">
        <f t="shared" si="90"/>
        <v/>
      </c>
      <c r="AE777" t="str">
        <f t="shared" si="90"/>
        <v/>
      </c>
    </row>
    <row r="778" spans="12:31" x14ac:dyDescent="0.25">
      <c r="L778" t="str">
        <f t="shared" si="94"/>
        <v/>
      </c>
      <c r="M778" t="str">
        <f t="shared" si="94"/>
        <v/>
      </c>
      <c r="N778" t="str">
        <f t="shared" si="94"/>
        <v/>
      </c>
      <c r="O778" t="str">
        <f t="shared" si="94"/>
        <v/>
      </c>
      <c r="P778" t="str">
        <f t="shared" si="94"/>
        <v/>
      </c>
      <c r="Q778" t="str">
        <f t="shared" si="94"/>
        <v/>
      </c>
      <c r="R778" t="str">
        <f t="shared" si="94"/>
        <v/>
      </c>
      <c r="S778" t="str">
        <f t="shared" si="94"/>
        <v/>
      </c>
      <c r="T778" t="str">
        <f t="shared" si="94"/>
        <v/>
      </c>
      <c r="U778" t="str">
        <f t="shared" si="94"/>
        <v/>
      </c>
      <c r="V778" t="str">
        <f t="shared" si="94"/>
        <v/>
      </c>
      <c r="W778" t="str">
        <f t="shared" si="94"/>
        <v/>
      </c>
      <c r="X778" t="str">
        <f t="shared" si="94"/>
        <v/>
      </c>
      <c r="Y778" t="str">
        <f t="shared" si="94"/>
        <v/>
      </c>
      <c r="Z778" t="str">
        <f t="shared" si="94"/>
        <v/>
      </c>
      <c r="AA778" t="str">
        <f t="shared" si="94"/>
        <v/>
      </c>
      <c r="AB778" t="str">
        <f t="shared" si="90"/>
        <v/>
      </c>
      <c r="AC778" t="str">
        <f t="shared" si="90"/>
        <v/>
      </c>
      <c r="AD778" t="str">
        <f t="shared" si="90"/>
        <v/>
      </c>
      <c r="AE778" t="str">
        <f t="shared" si="90"/>
        <v/>
      </c>
    </row>
    <row r="779" spans="12:31" x14ac:dyDescent="0.25">
      <c r="L779" t="str">
        <f t="shared" si="94"/>
        <v/>
      </c>
      <c r="M779" t="str">
        <f t="shared" si="94"/>
        <v/>
      </c>
      <c r="N779" t="str">
        <f t="shared" si="94"/>
        <v/>
      </c>
      <c r="O779" t="str">
        <f t="shared" si="94"/>
        <v/>
      </c>
      <c r="P779" t="str">
        <f t="shared" si="94"/>
        <v/>
      </c>
      <c r="Q779" t="str">
        <f t="shared" si="94"/>
        <v/>
      </c>
      <c r="R779" t="str">
        <f t="shared" si="94"/>
        <v/>
      </c>
      <c r="S779" t="str">
        <f t="shared" si="94"/>
        <v/>
      </c>
      <c r="T779" t="str">
        <f t="shared" si="94"/>
        <v/>
      </c>
      <c r="U779" t="str">
        <f t="shared" si="94"/>
        <v/>
      </c>
      <c r="V779" t="str">
        <f t="shared" si="94"/>
        <v/>
      </c>
      <c r="W779" t="str">
        <f t="shared" si="94"/>
        <v/>
      </c>
      <c r="X779" t="str">
        <f t="shared" si="94"/>
        <v/>
      </c>
      <c r="Y779" t="str">
        <f t="shared" si="94"/>
        <v/>
      </c>
      <c r="Z779" t="str">
        <f t="shared" si="94"/>
        <v/>
      </c>
      <c r="AA779" t="str">
        <f t="shared" si="94"/>
        <v/>
      </c>
      <c r="AB779" t="str">
        <f t="shared" si="90"/>
        <v/>
      </c>
      <c r="AC779" t="str">
        <f t="shared" si="90"/>
        <v/>
      </c>
      <c r="AD779" t="str">
        <f t="shared" si="90"/>
        <v/>
      </c>
      <c r="AE779" t="str">
        <f t="shared" si="90"/>
        <v/>
      </c>
    </row>
    <row r="780" spans="12:31" x14ac:dyDescent="0.25">
      <c r="L780" t="str">
        <f t="shared" si="94"/>
        <v/>
      </c>
      <c r="M780" t="str">
        <f t="shared" si="94"/>
        <v/>
      </c>
      <c r="N780" t="str">
        <f t="shared" si="94"/>
        <v/>
      </c>
      <c r="O780" t="str">
        <f t="shared" si="94"/>
        <v/>
      </c>
      <c r="P780" t="str">
        <f t="shared" si="94"/>
        <v/>
      </c>
      <c r="Q780" t="str">
        <f t="shared" si="94"/>
        <v/>
      </c>
      <c r="R780" t="str">
        <f t="shared" si="94"/>
        <v/>
      </c>
      <c r="S780" t="str">
        <f t="shared" si="94"/>
        <v/>
      </c>
      <c r="T780" t="str">
        <f t="shared" si="94"/>
        <v/>
      </c>
      <c r="U780" t="str">
        <f t="shared" si="94"/>
        <v/>
      </c>
      <c r="V780" t="str">
        <f t="shared" si="94"/>
        <v/>
      </c>
      <c r="W780" t="str">
        <f t="shared" si="94"/>
        <v/>
      </c>
      <c r="X780" t="str">
        <f t="shared" si="94"/>
        <v/>
      </c>
      <c r="Y780" t="str">
        <f t="shared" si="94"/>
        <v/>
      </c>
      <c r="Z780" t="str">
        <f t="shared" si="94"/>
        <v/>
      </c>
      <c r="AA780" t="str">
        <f t="shared" si="94"/>
        <v/>
      </c>
      <c r="AB780" t="str">
        <f t="shared" si="90"/>
        <v/>
      </c>
      <c r="AC780" t="str">
        <f t="shared" si="90"/>
        <v/>
      </c>
      <c r="AD780" t="str">
        <f t="shared" si="90"/>
        <v/>
      </c>
      <c r="AE780" t="str">
        <f t="shared" si="90"/>
        <v/>
      </c>
    </row>
    <row r="781" spans="12:31" x14ac:dyDescent="0.25">
      <c r="L781" t="str">
        <f t="shared" si="94"/>
        <v/>
      </c>
      <c r="M781" t="str">
        <f t="shared" si="94"/>
        <v/>
      </c>
      <c r="N781" t="str">
        <f t="shared" si="94"/>
        <v/>
      </c>
      <c r="O781" t="str">
        <f t="shared" si="94"/>
        <v/>
      </c>
      <c r="P781" t="str">
        <f t="shared" si="94"/>
        <v/>
      </c>
      <c r="Q781" t="str">
        <f t="shared" si="94"/>
        <v/>
      </c>
      <c r="R781" t="str">
        <f t="shared" si="94"/>
        <v/>
      </c>
      <c r="S781" t="str">
        <f t="shared" si="94"/>
        <v/>
      </c>
      <c r="T781" t="str">
        <f t="shared" si="94"/>
        <v/>
      </c>
      <c r="U781" t="str">
        <f t="shared" si="94"/>
        <v/>
      </c>
      <c r="V781" t="str">
        <f t="shared" si="94"/>
        <v/>
      </c>
      <c r="W781" t="str">
        <f t="shared" si="94"/>
        <v/>
      </c>
      <c r="X781" t="str">
        <f t="shared" si="94"/>
        <v/>
      </c>
      <c r="Y781" t="str">
        <f t="shared" si="94"/>
        <v/>
      </c>
      <c r="Z781" t="str">
        <f t="shared" si="94"/>
        <v/>
      </c>
      <c r="AA781" t="str">
        <f t="shared" si="94"/>
        <v/>
      </c>
      <c r="AB781" t="str">
        <f t="shared" si="90"/>
        <v/>
      </c>
      <c r="AC781" t="str">
        <f t="shared" si="90"/>
        <v/>
      </c>
      <c r="AD781" t="str">
        <f t="shared" si="90"/>
        <v/>
      </c>
      <c r="AE781" t="str">
        <f t="shared" si="90"/>
        <v/>
      </c>
    </row>
    <row r="782" spans="12:31" x14ac:dyDescent="0.25">
      <c r="L782" t="str">
        <f t="shared" si="94"/>
        <v/>
      </c>
      <c r="M782" t="str">
        <f t="shared" si="94"/>
        <v/>
      </c>
      <c r="N782" t="str">
        <f t="shared" si="94"/>
        <v/>
      </c>
      <c r="O782" t="str">
        <f t="shared" si="94"/>
        <v/>
      </c>
      <c r="P782" t="str">
        <f t="shared" si="94"/>
        <v/>
      </c>
      <c r="Q782" t="str">
        <f t="shared" si="94"/>
        <v/>
      </c>
      <c r="R782" t="str">
        <f t="shared" si="94"/>
        <v/>
      </c>
      <c r="S782" t="str">
        <f t="shared" si="94"/>
        <v/>
      </c>
      <c r="T782" t="str">
        <f t="shared" si="94"/>
        <v/>
      </c>
      <c r="U782" t="str">
        <f t="shared" si="94"/>
        <v/>
      </c>
      <c r="V782" t="str">
        <f t="shared" si="94"/>
        <v/>
      </c>
      <c r="W782" t="str">
        <f t="shared" si="94"/>
        <v/>
      </c>
      <c r="X782" t="str">
        <f t="shared" si="94"/>
        <v/>
      </c>
      <c r="Y782" t="str">
        <f t="shared" si="94"/>
        <v/>
      </c>
      <c r="Z782" t="str">
        <f t="shared" si="94"/>
        <v/>
      </c>
      <c r="AA782" t="str">
        <f t="shared" si="94"/>
        <v/>
      </c>
      <c r="AB782" t="str">
        <f t="shared" si="90"/>
        <v/>
      </c>
      <c r="AC782" t="str">
        <f t="shared" si="90"/>
        <v/>
      </c>
      <c r="AD782" t="str">
        <f t="shared" si="90"/>
        <v/>
      </c>
      <c r="AE782" t="str">
        <f t="shared" si="90"/>
        <v/>
      </c>
    </row>
    <row r="783" spans="12:31" x14ac:dyDescent="0.25">
      <c r="L783" t="str">
        <f t="shared" si="94"/>
        <v/>
      </c>
      <c r="M783" t="str">
        <f t="shared" si="94"/>
        <v/>
      </c>
      <c r="N783" t="str">
        <f t="shared" si="94"/>
        <v/>
      </c>
      <c r="O783" t="str">
        <f t="shared" si="94"/>
        <v/>
      </c>
      <c r="P783" t="str">
        <f t="shared" si="94"/>
        <v/>
      </c>
      <c r="Q783" t="str">
        <f t="shared" si="94"/>
        <v/>
      </c>
      <c r="R783" t="str">
        <f t="shared" si="94"/>
        <v/>
      </c>
      <c r="S783" t="str">
        <f t="shared" si="94"/>
        <v/>
      </c>
      <c r="T783" t="str">
        <f t="shared" si="94"/>
        <v/>
      </c>
      <c r="U783" t="str">
        <f t="shared" si="94"/>
        <v/>
      </c>
      <c r="V783" t="str">
        <f t="shared" si="94"/>
        <v/>
      </c>
      <c r="W783" t="str">
        <f t="shared" si="94"/>
        <v/>
      </c>
      <c r="X783" t="str">
        <f t="shared" si="94"/>
        <v/>
      </c>
      <c r="Y783" t="str">
        <f t="shared" si="94"/>
        <v/>
      </c>
      <c r="Z783" t="str">
        <f t="shared" si="94"/>
        <v/>
      </c>
      <c r="AA783" t="str">
        <f t="shared" si="94"/>
        <v/>
      </c>
      <c r="AB783" t="str">
        <f t="shared" si="90"/>
        <v/>
      </c>
      <c r="AC783" t="str">
        <f t="shared" si="90"/>
        <v/>
      </c>
      <c r="AD783" t="str">
        <f t="shared" si="90"/>
        <v/>
      </c>
      <c r="AE783" t="str">
        <f t="shared" si="90"/>
        <v/>
      </c>
    </row>
    <row r="784" spans="12:31" x14ac:dyDescent="0.25">
      <c r="L784" t="str">
        <f t="shared" si="94"/>
        <v/>
      </c>
      <c r="M784" t="str">
        <f t="shared" si="94"/>
        <v/>
      </c>
      <c r="N784" t="str">
        <f t="shared" si="94"/>
        <v/>
      </c>
      <c r="O784" t="str">
        <f t="shared" si="94"/>
        <v/>
      </c>
      <c r="P784" t="str">
        <f t="shared" si="94"/>
        <v/>
      </c>
      <c r="Q784" t="str">
        <f t="shared" si="94"/>
        <v/>
      </c>
      <c r="R784" t="str">
        <f t="shared" si="94"/>
        <v/>
      </c>
      <c r="S784" t="str">
        <f t="shared" si="94"/>
        <v/>
      </c>
      <c r="T784" t="str">
        <f t="shared" si="94"/>
        <v/>
      </c>
      <c r="U784" t="str">
        <f t="shared" si="94"/>
        <v/>
      </c>
      <c r="V784" t="str">
        <f t="shared" si="94"/>
        <v/>
      </c>
      <c r="W784" t="str">
        <f t="shared" si="94"/>
        <v/>
      </c>
      <c r="X784" t="str">
        <f t="shared" si="94"/>
        <v/>
      </c>
      <c r="Y784" t="str">
        <f t="shared" si="94"/>
        <v/>
      </c>
      <c r="Z784" t="str">
        <f t="shared" si="94"/>
        <v/>
      </c>
      <c r="AA784" t="str">
        <f t="shared" si="94"/>
        <v/>
      </c>
      <c r="AB784" t="str">
        <f t="shared" si="90"/>
        <v/>
      </c>
      <c r="AC784" t="str">
        <f t="shared" si="90"/>
        <v/>
      </c>
      <c r="AD784" t="str">
        <f t="shared" si="90"/>
        <v/>
      </c>
      <c r="AE784" t="str">
        <f t="shared" si="90"/>
        <v/>
      </c>
    </row>
    <row r="785" spans="12:31" x14ac:dyDescent="0.25">
      <c r="L785" t="str">
        <f t="shared" si="94"/>
        <v/>
      </c>
      <c r="M785" t="str">
        <f t="shared" si="94"/>
        <v/>
      </c>
      <c r="N785" t="str">
        <f t="shared" si="94"/>
        <v/>
      </c>
      <c r="O785" t="str">
        <f t="shared" si="94"/>
        <v/>
      </c>
      <c r="P785" t="str">
        <f t="shared" si="94"/>
        <v/>
      </c>
      <c r="Q785" t="str">
        <f t="shared" si="94"/>
        <v/>
      </c>
      <c r="R785" t="str">
        <f t="shared" si="94"/>
        <v/>
      </c>
      <c r="S785" t="str">
        <f t="shared" si="94"/>
        <v/>
      </c>
      <c r="T785" t="str">
        <f t="shared" si="94"/>
        <v/>
      </c>
      <c r="U785" t="str">
        <f t="shared" si="94"/>
        <v/>
      </c>
      <c r="V785" t="str">
        <f t="shared" si="94"/>
        <v/>
      </c>
      <c r="W785" t="str">
        <f t="shared" si="94"/>
        <v/>
      </c>
      <c r="X785" t="str">
        <f t="shared" si="94"/>
        <v/>
      </c>
      <c r="Y785" t="str">
        <f t="shared" si="94"/>
        <v/>
      </c>
      <c r="Z785" t="str">
        <f t="shared" si="94"/>
        <v/>
      </c>
      <c r="AA785" t="str">
        <f t="shared" si="94"/>
        <v/>
      </c>
      <c r="AB785" t="str">
        <f t="shared" si="90"/>
        <v/>
      </c>
      <c r="AC785" t="str">
        <f t="shared" si="90"/>
        <v/>
      </c>
      <c r="AD785" t="str">
        <f t="shared" si="90"/>
        <v/>
      </c>
      <c r="AE785" t="str">
        <f t="shared" si="90"/>
        <v/>
      </c>
    </row>
    <row r="786" spans="12:31" x14ac:dyDescent="0.25">
      <c r="L786" t="str">
        <f t="shared" si="94"/>
        <v/>
      </c>
      <c r="M786" t="str">
        <f t="shared" si="94"/>
        <v/>
      </c>
      <c r="N786" t="str">
        <f t="shared" si="94"/>
        <v/>
      </c>
      <c r="O786" t="str">
        <f t="shared" si="94"/>
        <v/>
      </c>
      <c r="P786" t="str">
        <f t="shared" si="94"/>
        <v/>
      </c>
      <c r="Q786" t="str">
        <f t="shared" si="94"/>
        <v/>
      </c>
      <c r="R786" t="str">
        <f t="shared" si="94"/>
        <v/>
      </c>
      <c r="S786" t="str">
        <f t="shared" si="94"/>
        <v/>
      </c>
      <c r="T786" t="str">
        <f t="shared" si="94"/>
        <v/>
      </c>
      <c r="U786" t="str">
        <f t="shared" si="94"/>
        <v/>
      </c>
      <c r="V786" t="str">
        <f t="shared" si="94"/>
        <v/>
      </c>
      <c r="W786" t="str">
        <f t="shared" si="94"/>
        <v/>
      </c>
      <c r="X786" t="str">
        <f t="shared" si="94"/>
        <v/>
      </c>
      <c r="Y786" t="str">
        <f t="shared" si="94"/>
        <v/>
      </c>
      <c r="Z786" t="str">
        <f t="shared" si="94"/>
        <v/>
      </c>
      <c r="AA786" t="str">
        <f t="shared" si="94"/>
        <v/>
      </c>
      <c r="AB786" t="str">
        <f t="shared" si="90"/>
        <v/>
      </c>
      <c r="AC786" t="str">
        <f t="shared" si="90"/>
        <v/>
      </c>
      <c r="AD786" t="str">
        <f t="shared" si="90"/>
        <v/>
      </c>
      <c r="AE786" t="str">
        <f t="shared" si="90"/>
        <v/>
      </c>
    </row>
    <row r="787" spans="12:31" x14ac:dyDescent="0.25">
      <c r="L787" t="str">
        <f t="shared" si="94"/>
        <v/>
      </c>
      <c r="M787" t="str">
        <f t="shared" si="94"/>
        <v/>
      </c>
      <c r="N787" t="str">
        <f t="shared" si="94"/>
        <v/>
      </c>
      <c r="O787" t="str">
        <f t="shared" si="94"/>
        <v/>
      </c>
      <c r="P787" t="str">
        <f t="shared" si="94"/>
        <v/>
      </c>
      <c r="Q787" t="str">
        <f t="shared" si="94"/>
        <v/>
      </c>
      <c r="R787" t="str">
        <f t="shared" si="94"/>
        <v/>
      </c>
      <c r="S787" t="str">
        <f t="shared" si="94"/>
        <v/>
      </c>
      <c r="T787" t="str">
        <f t="shared" si="94"/>
        <v/>
      </c>
      <c r="U787" t="str">
        <f t="shared" si="94"/>
        <v/>
      </c>
      <c r="V787" t="str">
        <f t="shared" si="94"/>
        <v/>
      </c>
      <c r="W787" t="str">
        <f t="shared" si="94"/>
        <v/>
      </c>
      <c r="X787" t="str">
        <f t="shared" si="94"/>
        <v/>
      </c>
      <c r="Y787" t="str">
        <f t="shared" si="94"/>
        <v/>
      </c>
      <c r="Z787" t="str">
        <f t="shared" si="94"/>
        <v/>
      </c>
      <c r="AA787" t="str">
        <f t="shared" si="94"/>
        <v/>
      </c>
      <c r="AB787" t="str">
        <f t="shared" si="90"/>
        <v/>
      </c>
      <c r="AC787" t="str">
        <f t="shared" si="90"/>
        <v/>
      </c>
      <c r="AD787" t="str">
        <f t="shared" si="90"/>
        <v/>
      </c>
      <c r="AE787" t="str">
        <f t="shared" si="90"/>
        <v/>
      </c>
    </row>
    <row r="788" spans="12:31" x14ac:dyDescent="0.25">
      <c r="L788" t="str">
        <f t="shared" si="94"/>
        <v/>
      </c>
      <c r="M788" t="str">
        <f t="shared" si="94"/>
        <v/>
      </c>
      <c r="N788" t="str">
        <f t="shared" si="94"/>
        <v/>
      </c>
      <c r="O788" t="str">
        <f t="shared" si="94"/>
        <v/>
      </c>
      <c r="P788" t="str">
        <f t="shared" si="94"/>
        <v/>
      </c>
      <c r="Q788" t="str">
        <f t="shared" si="94"/>
        <v/>
      </c>
      <c r="R788" t="str">
        <f t="shared" si="94"/>
        <v/>
      </c>
      <c r="S788" t="str">
        <f t="shared" si="94"/>
        <v/>
      </c>
      <c r="T788" t="str">
        <f t="shared" si="94"/>
        <v/>
      </c>
      <c r="U788" t="str">
        <f t="shared" si="94"/>
        <v/>
      </c>
      <c r="V788" t="str">
        <f t="shared" si="94"/>
        <v/>
      </c>
      <c r="W788" t="str">
        <f t="shared" si="94"/>
        <v/>
      </c>
      <c r="X788" t="str">
        <f t="shared" si="94"/>
        <v/>
      </c>
      <c r="Y788" t="str">
        <f t="shared" si="94"/>
        <v/>
      </c>
      <c r="Z788" t="str">
        <f t="shared" si="94"/>
        <v/>
      </c>
      <c r="AA788" t="str">
        <f t="shared" si="94"/>
        <v/>
      </c>
      <c r="AB788" t="str">
        <f t="shared" si="90"/>
        <v/>
      </c>
      <c r="AC788" t="str">
        <f t="shared" si="90"/>
        <v/>
      </c>
      <c r="AD788" t="str">
        <f t="shared" si="90"/>
        <v/>
      </c>
      <c r="AE788" t="str">
        <f t="shared" si="90"/>
        <v/>
      </c>
    </row>
    <row r="789" spans="12:31" x14ac:dyDescent="0.25">
      <c r="L789" t="str">
        <f t="shared" si="94"/>
        <v/>
      </c>
      <c r="M789" t="str">
        <f t="shared" si="94"/>
        <v/>
      </c>
      <c r="N789" t="str">
        <f t="shared" si="94"/>
        <v/>
      </c>
      <c r="O789" t="str">
        <f t="shared" si="94"/>
        <v/>
      </c>
      <c r="P789" t="str">
        <f t="shared" si="94"/>
        <v/>
      </c>
      <c r="Q789" t="str">
        <f t="shared" si="94"/>
        <v/>
      </c>
      <c r="R789" t="str">
        <f t="shared" si="94"/>
        <v/>
      </c>
      <c r="S789" t="str">
        <f t="shared" si="94"/>
        <v/>
      </c>
      <c r="T789" t="str">
        <f t="shared" si="94"/>
        <v/>
      </c>
      <c r="U789" t="str">
        <f t="shared" si="94"/>
        <v/>
      </c>
      <c r="V789" t="str">
        <f t="shared" si="94"/>
        <v/>
      </c>
      <c r="W789" t="str">
        <f t="shared" si="94"/>
        <v/>
      </c>
      <c r="X789" t="str">
        <f t="shared" si="94"/>
        <v/>
      </c>
      <c r="Y789" t="str">
        <f t="shared" si="94"/>
        <v/>
      </c>
      <c r="Z789" t="str">
        <f t="shared" si="94"/>
        <v/>
      </c>
      <c r="AA789" t="str">
        <f t="shared" si="94"/>
        <v/>
      </c>
      <c r="AB789" t="str">
        <f t="shared" si="90"/>
        <v/>
      </c>
      <c r="AC789" t="str">
        <f t="shared" si="90"/>
        <v/>
      </c>
      <c r="AD789" t="str">
        <f t="shared" si="90"/>
        <v/>
      </c>
      <c r="AE789" t="str">
        <f t="shared" ref="AB789:AE852" si="95">IF($B789=AE$2,SUM($H789:$J789),"")</f>
        <v/>
      </c>
    </row>
    <row r="790" spans="12:31" x14ac:dyDescent="0.25">
      <c r="L790" t="str">
        <f t="shared" si="94"/>
        <v/>
      </c>
      <c r="M790" t="str">
        <f t="shared" si="94"/>
        <v/>
      </c>
      <c r="N790" t="str">
        <f t="shared" si="94"/>
        <v/>
      </c>
      <c r="O790" t="str">
        <f t="shared" si="94"/>
        <v/>
      </c>
      <c r="P790" t="str">
        <f t="shared" si="94"/>
        <v/>
      </c>
      <c r="Q790" t="str">
        <f t="shared" si="94"/>
        <v/>
      </c>
      <c r="R790" t="str">
        <f t="shared" si="94"/>
        <v/>
      </c>
      <c r="S790" t="str">
        <f t="shared" si="94"/>
        <v/>
      </c>
      <c r="T790" t="str">
        <f t="shared" si="94"/>
        <v/>
      </c>
      <c r="U790" t="str">
        <f t="shared" si="94"/>
        <v/>
      </c>
      <c r="V790" t="str">
        <f t="shared" si="94"/>
        <v/>
      </c>
      <c r="W790" t="str">
        <f t="shared" si="94"/>
        <v/>
      </c>
      <c r="X790" t="str">
        <f t="shared" si="94"/>
        <v/>
      </c>
      <c r="Y790" t="str">
        <f t="shared" si="94"/>
        <v/>
      </c>
      <c r="Z790" t="str">
        <f t="shared" si="94"/>
        <v/>
      </c>
      <c r="AA790" t="str">
        <f t="shared" si="94"/>
        <v/>
      </c>
      <c r="AB790" t="str">
        <f t="shared" si="95"/>
        <v/>
      </c>
      <c r="AC790" t="str">
        <f t="shared" si="95"/>
        <v/>
      </c>
      <c r="AD790" t="str">
        <f t="shared" si="95"/>
        <v/>
      </c>
      <c r="AE790" t="str">
        <f t="shared" si="95"/>
        <v/>
      </c>
    </row>
    <row r="791" spans="12:31" x14ac:dyDescent="0.25">
      <c r="L791" t="str">
        <f t="shared" si="94"/>
        <v/>
      </c>
      <c r="M791" t="str">
        <f t="shared" si="94"/>
        <v/>
      </c>
      <c r="N791" t="str">
        <f t="shared" si="94"/>
        <v/>
      </c>
      <c r="O791" t="str">
        <f t="shared" si="94"/>
        <v/>
      </c>
      <c r="P791" t="str">
        <f t="shared" si="94"/>
        <v/>
      </c>
      <c r="Q791" t="str">
        <f t="shared" si="94"/>
        <v/>
      </c>
      <c r="R791" t="str">
        <f t="shared" si="94"/>
        <v/>
      </c>
      <c r="S791" t="str">
        <f t="shared" si="94"/>
        <v/>
      </c>
      <c r="T791" t="str">
        <f t="shared" si="94"/>
        <v/>
      </c>
      <c r="U791" t="str">
        <f t="shared" si="94"/>
        <v/>
      </c>
      <c r="V791" t="str">
        <f t="shared" si="94"/>
        <v/>
      </c>
      <c r="W791" t="str">
        <f t="shared" si="94"/>
        <v/>
      </c>
      <c r="X791" t="str">
        <f t="shared" si="94"/>
        <v/>
      </c>
      <c r="Y791" t="str">
        <f t="shared" si="94"/>
        <v/>
      </c>
      <c r="Z791" t="str">
        <f t="shared" si="94"/>
        <v/>
      </c>
      <c r="AA791" t="str">
        <f t="shared" si="94"/>
        <v/>
      </c>
      <c r="AB791" t="str">
        <f t="shared" si="95"/>
        <v/>
      </c>
      <c r="AC791" t="str">
        <f t="shared" si="95"/>
        <v/>
      </c>
      <c r="AD791" t="str">
        <f t="shared" si="95"/>
        <v/>
      </c>
      <c r="AE791" t="str">
        <f t="shared" si="95"/>
        <v/>
      </c>
    </row>
    <row r="792" spans="12:31" x14ac:dyDescent="0.25">
      <c r="L792" t="str">
        <f t="shared" si="94"/>
        <v/>
      </c>
      <c r="M792" t="str">
        <f t="shared" si="94"/>
        <v/>
      </c>
      <c r="N792" t="str">
        <f t="shared" si="94"/>
        <v/>
      </c>
      <c r="O792" t="str">
        <f t="shared" si="94"/>
        <v/>
      </c>
      <c r="P792" t="str">
        <f t="shared" si="94"/>
        <v/>
      </c>
      <c r="Q792" t="str">
        <f t="shared" si="94"/>
        <v/>
      </c>
      <c r="R792" t="str">
        <f t="shared" si="94"/>
        <v/>
      </c>
      <c r="S792" t="str">
        <f t="shared" si="94"/>
        <v/>
      </c>
      <c r="T792" t="str">
        <f t="shared" si="94"/>
        <v/>
      </c>
      <c r="U792" t="str">
        <f t="shared" si="94"/>
        <v/>
      </c>
      <c r="V792" t="str">
        <f t="shared" si="94"/>
        <v/>
      </c>
      <c r="W792" t="str">
        <f t="shared" si="94"/>
        <v/>
      </c>
      <c r="X792" t="str">
        <f t="shared" si="94"/>
        <v/>
      </c>
      <c r="Y792" t="str">
        <f t="shared" si="94"/>
        <v/>
      </c>
      <c r="Z792" t="str">
        <f t="shared" si="94"/>
        <v/>
      </c>
      <c r="AA792" t="str">
        <f t="shared" si="94"/>
        <v/>
      </c>
      <c r="AB792" t="str">
        <f t="shared" si="95"/>
        <v/>
      </c>
      <c r="AC792" t="str">
        <f t="shared" si="95"/>
        <v/>
      </c>
      <c r="AD792" t="str">
        <f t="shared" si="95"/>
        <v/>
      </c>
      <c r="AE792" t="str">
        <f t="shared" si="95"/>
        <v/>
      </c>
    </row>
    <row r="793" spans="12:31" x14ac:dyDescent="0.25">
      <c r="L793" t="str">
        <f t="shared" si="94"/>
        <v/>
      </c>
      <c r="M793" t="str">
        <f t="shared" si="94"/>
        <v/>
      </c>
      <c r="N793" t="str">
        <f t="shared" si="94"/>
        <v/>
      </c>
      <c r="O793" t="str">
        <f t="shared" si="94"/>
        <v/>
      </c>
      <c r="P793" t="str">
        <f t="shared" ref="L793:AA809" si="96">IF($B793=P$2,SUM($H793:$J793),"")</f>
        <v/>
      </c>
      <c r="Q793" t="str">
        <f t="shared" si="96"/>
        <v/>
      </c>
      <c r="R793" t="str">
        <f t="shared" si="96"/>
        <v/>
      </c>
      <c r="S793" t="str">
        <f t="shared" si="96"/>
        <v/>
      </c>
      <c r="T793" t="str">
        <f t="shared" si="96"/>
        <v/>
      </c>
      <c r="U793" t="str">
        <f t="shared" si="96"/>
        <v/>
      </c>
      <c r="V793" t="str">
        <f t="shared" si="96"/>
        <v/>
      </c>
      <c r="W793" t="str">
        <f t="shared" si="96"/>
        <v/>
      </c>
      <c r="X793" t="str">
        <f t="shared" si="96"/>
        <v/>
      </c>
      <c r="Y793" t="str">
        <f t="shared" si="96"/>
        <v/>
      </c>
      <c r="Z793" t="str">
        <f t="shared" si="96"/>
        <v/>
      </c>
      <c r="AA793" t="str">
        <f t="shared" si="96"/>
        <v/>
      </c>
      <c r="AB793" t="str">
        <f t="shared" si="95"/>
        <v/>
      </c>
      <c r="AC793" t="str">
        <f t="shared" si="95"/>
        <v/>
      </c>
      <c r="AD793" t="str">
        <f t="shared" si="95"/>
        <v/>
      </c>
      <c r="AE793" t="str">
        <f t="shared" si="95"/>
        <v/>
      </c>
    </row>
    <row r="794" spans="12:31" x14ac:dyDescent="0.25">
      <c r="L794" t="str">
        <f t="shared" si="96"/>
        <v/>
      </c>
      <c r="M794" t="str">
        <f t="shared" si="96"/>
        <v/>
      </c>
      <c r="N794" t="str">
        <f t="shared" si="96"/>
        <v/>
      </c>
      <c r="O794" t="str">
        <f t="shared" si="96"/>
        <v/>
      </c>
      <c r="P794" t="str">
        <f t="shared" si="96"/>
        <v/>
      </c>
      <c r="Q794" t="str">
        <f t="shared" si="96"/>
        <v/>
      </c>
      <c r="R794" t="str">
        <f t="shared" si="96"/>
        <v/>
      </c>
      <c r="S794" t="str">
        <f t="shared" si="96"/>
        <v/>
      </c>
      <c r="T794" t="str">
        <f t="shared" si="96"/>
        <v/>
      </c>
      <c r="U794" t="str">
        <f t="shared" si="96"/>
        <v/>
      </c>
      <c r="V794" t="str">
        <f t="shared" si="96"/>
        <v/>
      </c>
      <c r="W794" t="str">
        <f t="shared" si="96"/>
        <v/>
      </c>
      <c r="X794" t="str">
        <f t="shared" si="96"/>
        <v/>
      </c>
      <c r="Y794" t="str">
        <f t="shared" si="96"/>
        <v/>
      </c>
      <c r="Z794" t="str">
        <f t="shared" si="96"/>
        <v/>
      </c>
      <c r="AA794" t="str">
        <f t="shared" si="96"/>
        <v/>
      </c>
      <c r="AB794" t="str">
        <f t="shared" si="95"/>
        <v/>
      </c>
      <c r="AC794" t="str">
        <f t="shared" si="95"/>
        <v/>
      </c>
      <c r="AD794" t="str">
        <f t="shared" si="95"/>
        <v/>
      </c>
      <c r="AE794" t="str">
        <f t="shared" si="95"/>
        <v/>
      </c>
    </row>
    <row r="795" spans="12:31" x14ac:dyDescent="0.25">
      <c r="L795" t="str">
        <f t="shared" si="96"/>
        <v/>
      </c>
      <c r="M795" t="str">
        <f t="shared" si="96"/>
        <v/>
      </c>
      <c r="N795" t="str">
        <f t="shared" si="96"/>
        <v/>
      </c>
      <c r="O795" t="str">
        <f t="shared" si="96"/>
        <v/>
      </c>
      <c r="P795" t="str">
        <f t="shared" si="96"/>
        <v/>
      </c>
      <c r="Q795" t="str">
        <f t="shared" si="96"/>
        <v/>
      </c>
      <c r="R795" t="str">
        <f t="shared" si="96"/>
        <v/>
      </c>
      <c r="S795" t="str">
        <f t="shared" si="96"/>
        <v/>
      </c>
      <c r="T795" t="str">
        <f t="shared" si="96"/>
        <v/>
      </c>
      <c r="U795" t="str">
        <f t="shared" si="96"/>
        <v/>
      </c>
      <c r="V795" t="str">
        <f t="shared" si="96"/>
        <v/>
      </c>
      <c r="W795" t="str">
        <f t="shared" si="96"/>
        <v/>
      </c>
      <c r="X795" t="str">
        <f t="shared" si="96"/>
        <v/>
      </c>
      <c r="Y795" t="str">
        <f t="shared" si="96"/>
        <v/>
      </c>
      <c r="Z795" t="str">
        <f t="shared" si="96"/>
        <v/>
      </c>
      <c r="AA795" t="str">
        <f t="shared" si="96"/>
        <v/>
      </c>
      <c r="AB795" t="str">
        <f t="shared" si="95"/>
        <v/>
      </c>
      <c r="AC795" t="str">
        <f t="shared" si="95"/>
        <v/>
      </c>
      <c r="AD795" t="str">
        <f t="shared" si="95"/>
        <v/>
      </c>
      <c r="AE795" t="str">
        <f t="shared" si="95"/>
        <v/>
      </c>
    </row>
    <row r="796" spans="12:31" x14ac:dyDescent="0.25">
      <c r="L796" t="str">
        <f t="shared" si="96"/>
        <v/>
      </c>
      <c r="M796" t="str">
        <f t="shared" si="96"/>
        <v/>
      </c>
      <c r="N796" t="str">
        <f t="shared" si="96"/>
        <v/>
      </c>
      <c r="O796" t="str">
        <f t="shared" si="96"/>
        <v/>
      </c>
      <c r="P796" t="str">
        <f t="shared" si="96"/>
        <v/>
      </c>
      <c r="Q796" t="str">
        <f t="shared" si="96"/>
        <v/>
      </c>
      <c r="R796" t="str">
        <f t="shared" si="96"/>
        <v/>
      </c>
      <c r="S796" t="str">
        <f t="shared" si="96"/>
        <v/>
      </c>
      <c r="T796" t="str">
        <f t="shared" si="96"/>
        <v/>
      </c>
      <c r="U796" t="str">
        <f t="shared" si="96"/>
        <v/>
      </c>
      <c r="V796" t="str">
        <f t="shared" si="96"/>
        <v/>
      </c>
      <c r="W796" t="str">
        <f t="shared" si="96"/>
        <v/>
      </c>
      <c r="X796" t="str">
        <f t="shared" si="96"/>
        <v/>
      </c>
      <c r="Y796" t="str">
        <f t="shared" si="96"/>
        <v/>
      </c>
      <c r="Z796" t="str">
        <f t="shared" si="96"/>
        <v/>
      </c>
      <c r="AA796" t="str">
        <f t="shared" si="96"/>
        <v/>
      </c>
      <c r="AB796" t="str">
        <f t="shared" si="95"/>
        <v/>
      </c>
      <c r="AC796" t="str">
        <f t="shared" si="95"/>
        <v/>
      </c>
      <c r="AD796" t="str">
        <f t="shared" si="95"/>
        <v/>
      </c>
      <c r="AE796" t="str">
        <f t="shared" si="95"/>
        <v/>
      </c>
    </row>
    <row r="797" spans="12:31" x14ac:dyDescent="0.25">
      <c r="L797" t="str">
        <f t="shared" si="96"/>
        <v/>
      </c>
      <c r="M797" t="str">
        <f t="shared" si="96"/>
        <v/>
      </c>
      <c r="N797" t="str">
        <f t="shared" si="96"/>
        <v/>
      </c>
      <c r="O797" t="str">
        <f t="shared" si="96"/>
        <v/>
      </c>
      <c r="P797" t="str">
        <f t="shared" si="96"/>
        <v/>
      </c>
      <c r="Q797" t="str">
        <f t="shared" si="96"/>
        <v/>
      </c>
      <c r="R797" t="str">
        <f t="shared" si="96"/>
        <v/>
      </c>
      <c r="S797" t="str">
        <f t="shared" si="96"/>
        <v/>
      </c>
      <c r="T797" t="str">
        <f t="shared" si="96"/>
        <v/>
      </c>
      <c r="U797" t="str">
        <f t="shared" si="96"/>
        <v/>
      </c>
      <c r="V797" t="str">
        <f t="shared" si="96"/>
        <v/>
      </c>
      <c r="W797" t="str">
        <f t="shared" si="96"/>
        <v/>
      </c>
      <c r="X797" t="str">
        <f t="shared" si="96"/>
        <v/>
      </c>
      <c r="Y797" t="str">
        <f t="shared" si="96"/>
        <v/>
      </c>
      <c r="Z797" t="str">
        <f t="shared" si="96"/>
        <v/>
      </c>
      <c r="AA797" t="str">
        <f t="shared" si="96"/>
        <v/>
      </c>
      <c r="AB797" t="str">
        <f t="shared" si="95"/>
        <v/>
      </c>
      <c r="AC797" t="str">
        <f t="shared" si="95"/>
        <v/>
      </c>
      <c r="AD797" t="str">
        <f t="shared" si="95"/>
        <v/>
      </c>
      <c r="AE797" t="str">
        <f t="shared" si="95"/>
        <v/>
      </c>
    </row>
    <row r="798" spans="12:31" x14ac:dyDescent="0.25">
      <c r="L798" t="str">
        <f t="shared" si="96"/>
        <v/>
      </c>
      <c r="M798" t="str">
        <f t="shared" si="96"/>
        <v/>
      </c>
      <c r="N798" t="str">
        <f t="shared" si="96"/>
        <v/>
      </c>
      <c r="O798" t="str">
        <f t="shared" si="96"/>
        <v/>
      </c>
      <c r="P798" t="str">
        <f t="shared" si="96"/>
        <v/>
      </c>
      <c r="Q798" t="str">
        <f t="shared" si="96"/>
        <v/>
      </c>
      <c r="R798" t="str">
        <f t="shared" si="96"/>
        <v/>
      </c>
      <c r="S798" t="str">
        <f t="shared" si="96"/>
        <v/>
      </c>
      <c r="T798" t="str">
        <f t="shared" si="96"/>
        <v/>
      </c>
      <c r="U798" t="str">
        <f t="shared" si="96"/>
        <v/>
      </c>
      <c r="V798" t="str">
        <f t="shared" si="96"/>
        <v/>
      </c>
      <c r="W798" t="str">
        <f t="shared" si="96"/>
        <v/>
      </c>
      <c r="X798" t="str">
        <f t="shared" si="96"/>
        <v/>
      </c>
      <c r="Y798" t="str">
        <f t="shared" si="96"/>
        <v/>
      </c>
      <c r="Z798" t="str">
        <f t="shared" si="96"/>
        <v/>
      </c>
      <c r="AA798" t="str">
        <f t="shared" si="96"/>
        <v/>
      </c>
      <c r="AB798" t="str">
        <f t="shared" si="95"/>
        <v/>
      </c>
      <c r="AC798" t="str">
        <f t="shared" si="95"/>
        <v/>
      </c>
      <c r="AD798" t="str">
        <f t="shared" si="95"/>
        <v/>
      </c>
      <c r="AE798" t="str">
        <f t="shared" si="95"/>
        <v/>
      </c>
    </row>
    <row r="799" spans="12:31" x14ac:dyDescent="0.25">
      <c r="L799" t="str">
        <f t="shared" si="96"/>
        <v/>
      </c>
      <c r="M799" t="str">
        <f t="shared" si="96"/>
        <v/>
      </c>
      <c r="N799" t="str">
        <f t="shared" si="96"/>
        <v/>
      </c>
      <c r="O799" t="str">
        <f t="shared" si="96"/>
        <v/>
      </c>
      <c r="P799" t="str">
        <f t="shared" si="96"/>
        <v/>
      </c>
      <c r="Q799" t="str">
        <f t="shared" si="96"/>
        <v/>
      </c>
      <c r="R799" t="str">
        <f t="shared" si="96"/>
        <v/>
      </c>
      <c r="S799" t="str">
        <f t="shared" si="96"/>
        <v/>
      </c>
      <c r="T799" t="str">
        <f t="shared" si="96"/>
        <v/>
      </c>
      <c r="U799" t="str">
        <f t="shared" si="96"/>
        <v/>
      </c>
      <c r="V799" t="str">
        <f t="shared" si="96"/>
        <v/>
      </c>
      <c r="W799" t="str">
        <f t="shared" si="96"/>
        <v/>
      </c>
      <c r="X799" t="str">
        <f t="shared" si="96"/>
        <v/>
      </c>
      <c r="Y799" t="str">
        <f t="shared" si="96"/>
        <v/>
      </c>
      <c r="Z799" t="str">
        <f t="shared" si="96"/>
        <v/>
      </c>
      <c r="AA799" t="str">
        <f t="shared" si="96"/>
        <v/>
      </c>
      <c r="AB799" t="str">
        <f t="shared" si="95"/>
        <v/>
      </c>
      <c r="AC799" t="str">
        <f t="shared" si="95"/>
        <v/>
      </c>
      <c r="AD799" t="str">
        <f t="shared" si="95"/>
        <v/>
      </c>
      <c r="AE799" t="str">
        <f t="shared" si="95"/>
        <v/>
      </c>
    </row>
    <row r="800" spans="12:31" x14ac:dyDescent="0.25">
      <c r="L800" t="str">
        <f t="shared" si="96"/>
        <v/>
      </c>
      <c r="M800" t="str">
        <f t="shared" si="96"/>
        <v/>
      </c>
      <c r="N800" t="str">
        <f t="shared" si="96"/>
        <v/>
      </c>
      <c r="O800" t="str">
        <f t="shared" si="96"/>
        <v/>
      </c>
      <c r="P800" t="str">
        <f t="shared" si="96"/>
        <v/>
      </c>
      <c r="Q800" t="str">
        <f t="shared" si="96"/>
        <v/>
      </c>
      <c r="R800" t="str">
        <f t="shared" si="96"/>
        <v/>
      </c>
      <c r="S800" t="str">
        <f t="shared" si="96"/>
        <v/>
      </c>
      <c r="T800" t="str">
        <f t="shared" si="96"/>
        <v/>
      </c>
      <c r="U800" t="str">
        <f t="shared" si="96"/>
        <v/>
      </c>
      <c r="V800" t="str">
        <f t="shared" si="96"/>
        <v/>
      </c>
      <c r="W800" t="str">
        <f t="shared" si="96"/>
        <v/>
      </c>
      <c r="X800" t="str">
        <f t="shared" si="96"/>
        <v/>
      </c>
      <c r="Y800" t="str">
        <f t="shared" si="96"/>
        <v/>
      </c>
      <c r="Z800" t="str">
        <f t="shared" si="96"/>
        <v/>
      </c>
      <c r="AA800" t="str">
        <f t="shared" si="96"/>
        <v/>
      </c>
      <c r="AB800" t="str">
        <f t="shared" si="95"/>
        <v/>
      </c>
      <c r="AC800" t="str">
        <f t="shared" si="95"/>
        <v/>
      </c>
      <c r="AD800" t="str">
        <f t="shared" si="95"/>
        <v/>
      </c>
      <c r="AE800" t="str">
        <f t="shared" si="95"/>
        <v/>
      </c>
    </row>
    <row r="801" spans="12:31" x14ac:dyDescent="0.25">
      <c r="L801" t="str">
        <f t="shared" si="96"/>
        <v/>
      </c>
      <c r="M801" t="str">
        <f t="shared" si="96"/>
        <v/>
      </c>
      <c r="N801" t="str">
        <f t="shared" si="96"/>
        <v/>
      </c>
      <c r="O801" t="str">
        <f t="shared" si="96"/>
        <v/>
      </c>
      <c r="P801" t="str">
        <f t="shared" si="96"/>
        <v/>
      </c>
      <c r="Q801" t="str">
        <f t="shared" si="96"/>
        <v/>
      </c>
      <c r="R801" t="str">
        <f t="shared" si="96"/>
        <v/>
      </c>
      <c r="S801" t="str">
        <f t="shared" si="96"/>
        <v/>
      </c>
      <c r="T801" t="str">
        <f t="shared" si="96"/>
        <v/>
      </c>
      <c r="U801" t="str">
        <f t="shared" si="96"/>
        <v/>
      </c>
      <c r="V801" t="str">
        <f t="shared" si="96"/>
        <v/>
      </c>
      <c r="W801" t="str">
        <f t="shared" si="96"/>
        <v/>
      </c>
      <c r="X801" t="str">
        <f t="shared" si="96"/>
        <v/>
      </c>
      <c r="Y801" t="str">
        <f t="shared" si="96"/>
        <v/>
      </c>
      <c r="Z801" t="str">
        <f t="shared" si="96"/>
        <v/>
      </c>
      <c r="AA801" t="str">
        <f t="shared" si="96"/>
        <v/>
      </c>
      <c r="AB801" t="str">
        <f t="shared" si="95"/>
        <v/>
      </c>
      <c r="AC801" t="str">
        <f t="shared" si="95"/>
        <v/>
      </c>
      <c r="AD801" t="str">
        <f t="shared" si="95"/>
        <v/>
      </c>
      <c r="AE801" t="str">
        <f t="shared" si="95"/>
        <v/>
      </c>
    </row>
    <row r="802" spans="12:31" x14ac:dyDescent="0.25">
      <c r="L802" t="str">
        <f t="shared" si="96"/>
        <v/>
      </c>
      <c r="M802" t="str">
        <f t="shared" si="96"/>
        <v/>
      </c>
      <c r="N802" t="str">
        <f t="shared" si="96"/>
        <v/>
      </c>
      <c r="O802" t="str">
        <f t="shared" si="96"/>
        <v/>
      </c>
      <c r="P802" t="str">
        <f t="shared" si="96"/>
        <v/>
      </c>
      <c r="Q802" t="str">
        <f t="shared" si="96"/>
        <v/>
      </c>
      <c r="R802" t="str">
        <f t="shared" si="96"/>
        <v/>
      </c>
      <c r="S802" t="str">
        <f t="shared" si="96"/>
        <v/>
      </c>
      <c r="T802" t="str">
        <f t="shared" si="96"/>
        <v/>
      </c>
      <c r="U802" t="str">
        <f t="shared" si="96"/>
        <v/>
      </c>
      <c r="V802" t="str">
        <f t="shared" si="96"/>
        <v/>
      </c>
      <c r="W802" t="str">
        <f t="shared" si="96"/>
        <v/>
      </c>
      <c r="X802" t="str">
        <f t="shared" si="96"/>
        <v/>
      </c>
      <c r="Y802" t="str">
        <f t="shared" si="96"/>
        <v/>
      </c>
      <c r="Z802" t="str">
        <f t="shared" si="96"/>
        <v/>
      </c>
      <c r="AA802" t="str">
        <f t="shared" si="96"/>
        <v/>
      </c>
      <c r="AB802" t="str">
        <f t="shared" si="95"/>
        <v/>
      </c>
      <c r="AC802" t="str">
        <f t="shared" si="95"/>
        <v/>
      </c>
      <c r="AD802" t="str">
        <f t="shared" si="95"/>
        <v/>
      </c>
      <c r="AE802" t="str">
        <f t="shared" si="95"/>
        <v/>
      </c>
    </row>
    <row r="803" spans="12:31" x14ac:dyDescent="0.25">
      <c r="L803" t="str">
        <f t="shared" si="96"/>
        <v/>
      </c>
      <c r="M803" t="str">
        <f t="shared" si="96"/>
        <v/>
      </c>
      <c r="N803" t="str">
        <f t="shared" si="96"/>
        <v/>
      </c>
      <c r="O803" t="str">
        <f t="shared" si="96"/>
        <v/>
      </c>
      <c r="P803" t="str">
        <f t="shared" si="96"/>
        <v/>
      </c>
      <c r="Q803" t="str">
        <f t="shared" si="96"/>
        <v/>
      </c>
      <c r="R803" t="str">
        <f t="shared" si="96"/>
        <v/>
      </c>
      <c r="S803" t="str">
        <f t="shared" si="96"/>
        <v/>
      </c>
      <c r="T803" t="str">
        <f t="shared" si="96"/>
        <v/>
      </c>
      <c r="U803" t="str">
        <f t="shared" si="96"/>
        <v/>
      </c>
      <c r="V803" t="str">
        <f t="shared" si="96"/>
        <v/>
      </c>
      <c r="W803" t="str">
        <f t="shared" si="96"/>
        <v/>
      </c>
      <c r="X803" t="str">
        <f t="shared" si="96"/>
        <v/>
      </c>
      <c r="Y803" t="str">
        <f t="shared" si="96"/>
        <v/>
      </c>
      <c r="Z803" t="str">
        <f t="shared" si="96"/>
        <v/>
      </c>
      <c r="AA803" t="str">
        <f t="shared" si="96"/>
        <v/>
      </c>
      <c r="AB803" t="str">
        <f t="shared" si="95"/>
        <v/>
      </c>
      <c r="AC803" t="str">
        <f t="shared" si="95"/>
        <v/>
      </c>
      <c r="AD803" t="str">
        <f t="shared" si="95"/>
        <v/>
      </c>
      <c r="AE803" t="str">
        <f t="shared" si="95"/>
        <v/>
      </c>
    </row>
    <row r="804" spans="12:31" x14ac:dyDescent="0.25">
      <c r="L804" t="str">
        <f t="shared" si="96"/>
        <v/>
      </c>
      <c r="M804" t="str">
        <f t="shared" si="96"/>
        <v/>
      </c>
      <c r="N804" t="str">
        <f t="shared" si="96"/>
        <v/>
      </c>
      <c r="O804" t="str">
        <f t="shared" si="96"/>
        <v/>
      </c>
      <c r="P804" t="str">
        <f t="shared" si="96"/>
        <v/>
      </c>
      <c r="Q804" t="str">
        <f t="shared" si="96"/>
        <v/>
      </c>
      <c r="R804" t="str">
        <f t="shared" si="96"/>
        <v/>
      </c>
      <c r="S804" t="str">
        <f t="shared" si="96"/>
        <v/>
      </c>
      <c r="T804" t="str">
        <f t="shared" si="96"/>
        <v/>
      </c>
      <c r="U804" t="str">
        <f t="shared" si="96"/>
        <v/>
      </c>
      <c r="V804" t="str">
        <f t="shared" si="96"/>
        <v/>
      </c>
      <c r="W804" t="str">
        <f t="shared" si="96"/>
        <v/>
      </c>
      <c r="X804" t="str">
        <f t="shared" si="96"/>
        <v/>
      </c>
      <c r="Y804" t="str">
        <f t="shared" si="96"/>
        <v/>
      </c>
      <c r="Z804" t="str">
        <f t="shared" si="96"/>
        <v/>
      </c>
      <c r="AA804" t="str">
        <f t="shared" si="96"/>
        <v/>
      </c>
      <c r="AB804" t="str">
        <f t="shared" si="95"/>
        <v/>
      </c>
      <c r="AC804" t="str">
        <f t="shared" si="95"/>
        <v/>
      </c>
      <c r="AD804" t="str">
        <f t="shared" si="95"/>
        <v/>
      </c>
      <c r="AE804" t="str">
        <f t="shared" si="95"/>
        <v/>
      </c>
    </row>
    <row r="805" spans="12:31" x14ac:dyDescent="0.25">
      <c r="L805" t="str">
        <f t="shared" si="96"/>
        <v/>
      </c>
      <c r="M805" t="str">
        <f t="shared" si="96"/>
        <v/>
      </c>
      <c r="N805" t="str">
        <f t="shared" si="96"/>
        <v/>
      </c>
      <c r="O805" t="str">
        <f t="shared" si="96"/>
        <v/>
      </c>
      <c r="P805" t="str">
        <f t="shared" si="96"/>
        <v/>
      </c>
      <c r="Q805" t="str">
        <f t="shared" si="96"/>
        <v/>
      </c>
      <c r="R805" t="str">
        <f t="shared" si="96"/>
        <v/>
      </c>
      <c r="S805" t="str">
        <f t="shared" si="96"/>
        <v/>
      </c>
      <c r="T805" t="str">
        <f t="shared" si="96"/>
        <v/>
      </c>
      <c r="U805" t="str">
        <f t="shared" si="96"/>
        <v/>
      </c>
      <c r="V805" t="str">
        <f t="shared" si="96"/>
        <v/>
      </c>
      <c r="W805" t="str">
        <f t="shared" si="96"/>
        <v/>
      </c>
      <c r="X805" t="str">
        <f t="shared" si="96"/>
        <v/>
      </c>
      <c r="Y805" t="str">
        <f t="shared" si="96"/>
        <v/>
      </c>
      <c r="Z805" t="str">
        <f t="shared" si="96"/>
        <v/>
      </c>
      <c r="AA805" t="str">
        <f t="shared" si="96"/>
        <v/>
      </c>
      <c r="AB805" t="str">
        <f t="shared" si="95"/>
        <v/>
      </c>
      <c r="AC805" t="str">
        <f t="shared" si="95"/>
        <v/>
      </c>
      <c r="AD805" t="str">
        <f t="shared" si="95"/>
        <v/>
      </c>
      <c r="AE805" t="str">
        <f t="shared" si="95"/>
        <v/>
      </c>
    </row>
    <row r="806" spans="12:31" x14ac:dyDescent="0.25">
      <c r="L806" t="str">
        <f t="shared" si="96"/>
        <v/>
      </c>
      <c r="M806" t="str">
        <f t="shared" si="96"/>
        <v/>
      </c>
      <c r="N806" t="str">
        <f t="shared" si="96"/>
        <v/>
      </c>
      <c r="O806" t="str">
        <f t="shared" si="96"/>
        <v/>
      </c>
      <c r="P806" t="str">
        <f t="shared" si="96"/>
        <v/>
      </c>
      <c r="Q806" t="str">
        <f t="shared" si="96"/>
        <v/>
      </c>
      <c r="R806" t="str">
        <f t="shared" si="96"/>
        <v/>
      </c>
      <c r="S806" t="str">
        <f t="shared" si="96"/>
        <v/>
      </c>
      <c r="T806" t="str">
        <f t="shared" si="96"/>
        <v/>
      </c>
      <c r="U806" t="str">
        <f t="shared" si="96"/>
        <v/>
      </c>
      <c r="V806" t="str">
        <f t="shared" si="96"/>
        <v/>
      </c>
      <c r="W806" t="str">
        <f t="shared" si="96"/>
        <v/>
      </c>
      <c r="X806" t="str">
        <f t="shared" si="96"/>
        <v/>
      </c>
      <c r="Y806" t="str">
        <f t="shared" si="96"/>
        <v/>
      </c>
      <c r="Z806" t="str">
        <f t="shared" si="96"/>
        <v/>
      </c>
      <c r="AA806" t="str">
        <f t="shared" si="96"/>
        <v/>
      </c>
      <c r="AB806" t="str">
        <f t="shared" si="95"/>
        <v/>
      </c>
      <c r="AC806" t="str">
        <f t="shared" si="95"/>
        <v/>
      </c>
      <c r="AD806" t="str">
        <f t="shared" si="95"/>
        <v/>
      </c>
      <c r="AE806" t="str">
        <f t="shared" si="95"/>
        <v/>
      </c>
    </row>
    <row r="807" spans="12:31" x14ac:dyDescent="0.25">
      <c r="L807" t="str">
        <f t="shared" si="96"/>
        <v/>
      </c>
      <c r="M807" t="str">
        <f t="shared" si="96"/>
        <v/>
      </c>
      <c r="N807" t="str">
        <f t="shared" si="96"/>
        <v/>
      </c>
      <c r="O807" t="str">
        <f t="shared" si="96"/>
        <v/>
      </c>
      <c r="P807" t="str">
        <f t="shared" si="96"/>
        <v/>
      </c>
      <c r="Q807" t="str">
        <f t="shared" si="96"/>
        <v/>
      </c>
      <c r="R807" t="str">
        <f t="shared" si="96"/>
        <v/>
      </c>
      <c r="S807" t="str">
        <f t="shared" si="96"/>
        <v/>
      </c>
      <c r="T807" t="str">
        <f t="shared" si="96"/>
        <v/>
      </c>
      <c r="U807" t="str">
        <f t="shared" si="96"/>
        <v/>
      </c>
      <c r="V807" t="str">
        <f t="shared" si="96"/>
        <v/>
      </c>
      <c r="W807" t="str">
        <f t="shared" si="96"/>
        <v/>
      </c>
      <c r="X807" t="str">
        <f t="shared" si="96"/>
        <v/>
      </c>
      <c r="Y807" t="str">
        <f t="shared" si="96"/>
        <v/>
      </c>
      <c r="Z807" t="str">
        <f t="shared" si="96"/>
        <v/>
      </c>
      <c r="AA807" t="str">
        <f t="shared" si="96"/>
        <v/>
      </c>
      <c r="AB807" t="str">
        <f t="shared" si="95"/>
        <v/>
      </c>
      <c r="AC807" t="str">
        <f t="shared" si="95"/>
        <v/>
      </c>
      <c r="AD807" t="str">
        <f t="shared" si="95"/>
        <v/>
      </c>
      <c r="AE807" t="str">
        <f t="shared" si="95"/>
        <v/>
      </c>
    </row>
    <row r="808" spans="12:31" x14ac:dyDescent="0.25">
      <c r="L808" t="str">
        <f t="shared" si="96"/>
        <v/>
      </c>
      <c r="M808" t="str">
        <f t="shared" si="96"/>
        <v/>
      </c>
      <c r="N808" t="str">
        <f t="shared" si="96"/>
        <v/>
      </c>
      <c r="O808" t="str">
        <f t="shared" si="96"/>
        <v/>
      </c>
      <c r="P808" t="str">
        <f t="shared" si="96"/>
        <v/>
      </c>
      <c r="Q808" t="str">
        <f t="shared" si="96"/>
        <v/>
      </c>
      <c r="R808" t="str">
        <f t="shared" si="96"/>
        <v/>
      </c>
      <c r="S808" t="str">
        <f t="shared" si="96"/>
        <v/>
      </c>
      <c r="T808" t="str">
        <f t="shared" si="96"/>
        <v/>
      </c>
      <c r="U808" t="str">
        <f t="shared" si="96"/>
        <v/>
      </c>
      <c r="V808" t="str">
        <f t="shared" si="96"/>
        <v/>
      </c>
      <c r="W808" t="str">
        <f t="shared" si="96"/>
        <v/>
      </c>
      <c r="X808" t="str">
        <f t="shared" si="96"/>
        <v/>
      </c>
      <c r="Y808" t="str">
        <f t="shared" si="96"/>
        <v/>
      </c>
      <c r="Z808" t="str">
        <f t="shared" si="96"/>
        <v/>
      </c>
      <c r="AA808" t="str">
        <f t="shared" si="96"/>
        <v/>
      </c>
      <c r="AB808" t="str">
        <f t="shared" si="95"/>
        <v/>
      </c>
      <c r="AC808" t="str">
        <f t="shared" si="95"/>
        <v/>
      </c>
      <c r="AD808" t="str">
        <f t="shared" si="95"/>
        <v/>
      </c>
      <c r="AE808" t="str">
        <f t="shared" si="95"/>
        <v/>
      </c>
    </row>
    <row r="809" spans="12:31" x14ac:dyDescent="0.25">
      <c r="L809" t="str">
        <f t="shared" si="96"/>
        <v/>
      </c>
      <c r="M809" t="str">
        <f t="shared" si="96"/>
        <v/>
      </c>
      <c r="N809" t="str">
        <f t="shared" si="96"/>
        <v/>
      </c>
      <c r="O809" t="str">
        <f t="shared" ref="L809:AA825" si="97">IF($B809=O$2,SUM($H809:$J809),"")</f>
        <v/>
      </c>
      <c r="P809" t="str">
        <f t="shared" si="97"/>
        <v/>
      </c>
      <c r="Q809" t="str">
        <f t="shared" si="97"/>
        <v/>
      </c>
      <c r="R809" t="str">
        <f t="shared" si="97"/>
        <v/>
      </c>
      <c r="S809" t="str">
        <f t="shared" si="97"/>
        <v/>
      </c>
      <c r="T809" t="str">
        <f t="shared" si="97"/>
        <v/>
      </c>
      <c r="U809" t="str">
        <f t="shared" si="97"/>
        <v/>
      </c>
      <c r="V809" t="str">
        <f t="shared" si="97"/>
        <v/>
      </c>
      <c r="W809" t="str">
        <f t="shared" si="97"/>
        <v/>
      </c>
      <c r="X809" t="str">
        <f t="shared" si="97"/>
        <v/>
      </c>
      <c r="Y809" t="str">
        <f t="shared" si="97"/>
        <v/>
      </c>
      <c r="Z809" t="str">
        <f t="shared" si="97"/>
        <v/>
      </c>
      <c r="AA809" t="str">
        <f t="shared" si="97"/>
        <v/>
      </c>
      <c r="AB809" t="str">
        <f t="shared" si="95"/>
        <v/>
      </c>
      <c r="AC809" t="str">
        <f t="shared" si="95"/>
        <v/>
      </c>
      <c r="AD809" t="str">
        <f t="shared" si="95"/>
        <v/>
      </c>
      <c r="AE809" t="str">
        <f t="shared" si="95"/>
        <v/>
      </c>
    </row>
    <row r="810" spans="12:31" x14ac:dyDescent="0.25">
      <c r="L810" t="str">
        <f t="shared" si="97"/>
        <v/>
      </c>
      <c r="M810" t="str">
        <f t="shared" si="97"/>
        <v/>
      </c>
      <c r="N810" t="str">
        <f t="shared" si="97"/>
        <v/>
      </c>
      <c r="O810" t="str">
        <f t="shared" si="97"/>
        <v/>
      </c>
      <c r="P810" t="str">
        <f t="shared" si="97"/>
        <v/>
      </c>
      <c r="Q810" t="str">
        <f t="shared" si="97"/>
        <v/>
      </c>
      <c r="R810" t="str">
        <f t="shared" si="97"/>
        <v/>
      </c>
      <c r="S810" t="str">
        <f t="shared" si="97"/>
        <v/>
      </c>
      <c r="T810" t="str">
        <f t="shared" si="97"/>
        <v/>
      </c>
      <c r="U810" t="str">
        <f t="shared" si="97"/>
        <v/>
      </c>
      <c r="V810" t="str">
        <f t="shared" si="97"/>
        <v/>
      </c>
      <c r="W810" t="str">
        <f t="shared" si="97"/>
        <v/>
      </c>
      <c r="X810" t="str">
        <f t="shared" si="97"/>
        <v/>
      </c>
      <c r="Y810" t="str">
        <f t="shared" si="97"/>
        <v/>
      </c>
      <c r="Z810" t="str">
        <f t="shared" si="97"/>
        <v/>
      </c>
      <c r="AA810" t="str">
        <f t="shared" si="97"/>
        <v/>
      </c>
      <c r="AB810" t="str">
        <f t="shared" si="95"/>
        <v/>
      </c>
      <c r="AC810" t="str">
        <f t="shared" si="95"/>
        <v/>
      </c>
      <c r="AD810" t="str">
        <f t="shared" si="95"/>
        <v/>
      </c>
      <c r="AE810" t="str">
        <f t="shared" si="95"/>
        <v/>
      </c>
    </row>
    <row r="811" spans="12:31" x14ac:dyDescent="0.25">
      <c r="L811" t="str">
        <f t="shared" si="97"/>
        <v/>
      </c>
      <c r="M811" t="str">
        <f t="shared" si="97"/>
        <v/>
      </c>
      <c r="N811" t="str">
        <f t="shared" si="97"/>
        <v/>
      </c>
      <c r="O811" t="str">
        <f t="shared" si="97"/>
        <v/>
      </c>
      <c r="P811" t="str">
        <f t="shared" si="97"/>
        <v/>
      </c>
      <c r="Q811" t="str">
        <f t="shared" si="97"/>
        <v/>
      </c>
      <c r="R811" t="str">
        <f t="shared" si="97"/>
        <v/>
      </c>
      <c r="S811" t="str">
        <f t="shared" si="97"/>
        <v/>
      </c>
      <c r="T811" t="str">
        <f t="shared" si="97"/>
        <v/>
      </c>
      <c r="U811" t="str">
        <f t="shared" si="97"/>
        <v/>
      </c>
      <c r="V811" t="str">
        <f t="shared" si="97"/>
        <v/>
      </c>
      <c r="W811" t="str">
        <f t="shared" si="97"/>
        <v/>
      </c>
      <c r="X811" t="str">
        <f t="shared" si="97"/>
        <v/>
      </c>
      <c r="Y811" t="str">
        <f t="shared" si="97"/>
        <v/>
      </c>
      <c r="Z811" t="str">
        <f t="shared" si="97"/>
        <v/>
      </c>
      <c r="AA811" t="str">
        <f t="shared" si="97"/>
        <v/>
      </c>
      <c r="AB811" t="str">
        <f t="shared" si="95"/>
        <v/>
      </c>
      <c r="AC811" t="str">
        <f t="shared" si="95"/>
        <v/>
      </c>
      <c r="AD811" t="str">
        <f t="shared" si="95"/>
        <v/>
      </c>
      <c r="AE811" t="str">
        <f t="shared" si="95"/>
        <v/>
      </c>
    </row>
    <row r="812" spans="12:31" x14ac:dyDescent="0.25">
      <c r="L812" t="str">
        <f t="shared" si="97"/>
        <v/>
      </c>
      <c r="M812" t="str">
        <f t="shared" si="97"/>
        <v/>
      </c>
      <c r="N812" t="str">
        <f t="shared" si="97"/>
        <v/>
      </c>
      <c r="O812" t="str">
        <f t="shared" si="97"/>
        <v/>
      </c>
      <c r="P812" t="str">
        <f t="shared" si="97"/>
        <v/>
      </c>
      <c r="Q812" t="str">
        <f t="shared" si="97"/>
        <v/>
      </c>
      <c r="R812" t="str">
        <f t="shared" si="97"/>
        <v/>
      </c>
      <c r="S812" t="str">
        <f t="shared" si="97"/>
        <v/>
      </c>
      <c r="T812" t="str">
        <f t="shared" si="97"/>
        <v/>
      </c>
      <c r="U812" t="str">
        <f t="shared" si="97"/>
        <v/>
      </c>
      <c r="V812" t="str">
        <f t="shared" si="97"/>
        <v/>
      </c>
      <c r="W812" t="str">
        <f t="shared" si="97"/>
        <v/>
      </c>
      <c r="X812" t="str">
        <f t="shared" si="97"/>
        <v/>
      </c>
      <c r="Y812" t="str">
        <f t="shared" si="97"/>
        <v/>
      </c>
      <c r="Z812" t="str">
        <f t="shared" si="97"/>
        <v/>
      </c>
      <c r="AA812" t="str">
        <f t="shared" si="97"/>
        <v/>
      </c>
      <c r="AB812" t="str">
        <f t="shared" si="95"/>
        <v/>
      </c>
      <c r="AC812" t="str">
        <f t="shared" si="95"/>
        <v/>
      </c>
      <c r="AD812" t="str">
        <f t="shared" si="95"/>
        <v/>
      </c>
      <c r="AE812" t="str">
        <f t="shared" si="95"/>
        <v/>
      </c>
    </row>
    <row r="813" spans="12:31" x14ac:dyDescent="0.25">
      <c r="L813" t="str">
        <f t="shared" si="97"/>
        <v/>
      </c>
      <c r="M813" t="str">
        <f t="shared" si="97"/>
        <v/>
      </c>
      <c r="N813" t="str">
        <f t="shared" si="97"/>
        <v/>
      </c>
      <c r="O813" t="str">
        <f t="shared" si="97"/>
        <v/>
      </c>
      <c r="P813" t="str">
        <f t="shared" si="97"/>
        <v/>
      </c>
      <c r="Q813" t="str">
        <f t="shared" si="97"/>
        <v/>
      </c>
      <c r="R813" t="str">
        <f t="shared" si="97"/>
        <v/>
      </c>
      <c r="S813" t="str">
        <f t="shared" si="97"/>
        <v/>
      </c>
      <c r="T813" t="str">
        <f t="shared" si="97"/>
        <v/>
      </c>
      <c r="U813" t="str">
        <f t="shared" si="97"/>
        <v/>
      </c>
      <c r="V813" t="str">
        <f t="shared" si="97"/>
        <v/>
      </c>
      <c r="W813" t="str">
        <f t="shared" si="97"/>
        <v/>
      </c>
      <c r="X813" t="str">
        <f t="shared" si="97"/>
        <v/>
      </c>
      <c r="Y813" t="str">
        <f t="shared" si="97"/>
        <v/>
      </c>
      <c r="Z813" t="str">
        <f t="shared" si="97"/>
        <v/>
      </c>
      <c r="AA813" t="str">
        <f t="shared" si="97"/>
        <v/>
      </c>
      <c r="AB813" t="str">
        <f t="shared" si="95"/>
        <v/>
      </c>
      <c r="AC813" t="str">
        <f t="shared" si="95"/>
        <v/>
      </c>
      <c r="AD813" t="str">
        <f t="shared" si="95"/>
        <v/>
      </c>
      <c r="AE813" t="str">
        <f t="shared" si="95"/>
        <v/>
      </c>
    </row>
    <row r="814" spans="12:31" x14ac:dyDescent="0.25">
      <c r="L814" t="str">
        <f t="shared" si="97"/>
        <v/>
      </c>
      <c r="M814" t="str">
        <f t="shared" si="97"/>
        <v/>
      </c>
      <c r="N814" t="str">
        <f t="shared" si="97"/>
        <v/>
      </c>
      <c r="O814" t="str">
        <f t="shared" si="97"/>
        <v/>
      </c>
      <c r="P814" t="str">
        <f t="shared" si="97"/>
        <v/>
      </c>
      <c r="Q814" t="str">
        <f t="shared" si="97"/>
        <v/>
      </c>
      <c r="R814" t="str">
        <f t="shared" si="97"/>
        <v/>
      </c>
      <c r="S814" t="str">
        <f t="shared" si="97"/>
        <v/>
      </c>
      <c r="T814" t="str">
        <f t="shared" si="97"/>
        <v/>
      </c>
      <c r="U814" t="str">
        <f t="shared" si="97"/>
        <v/>
      </c>
      <c r="V814" t="str">
        <f t="shared" si="97"/>
        <v/>
      </c>
      <c r="W814" t="str">
        <f t="shared" si="97"/>
        <v/>
      </c>
      <c r="X814" t="str">
        <f t="shared" si="97"/>
        <v/>
      </c>
      <c r="Y814" t="str">
        <f t="shared" si="97"/>
        <v/>
      </c>
      <c r="Z814" t="str">
        <f t="shared" si="97"/>
        <v/>
      </c>
      <c r="AA814" t="str">
        <f t="shared" si="97"/>
        <v/>
      </c>
      <c r="AB814" t="str">
        <f t="shared" si="95"/>
        <v/>
      </c>
      <c r="AC814" t="str">
        <f t="shared" si="95"/>
        <v/>
      </c>
      <c r="AD814" t="str">
        <f t="shared" si="95"/>
        <v/>
      </c>
      <c r="AE814" t="str">
        <f t="shared" si="95"/>
        <v/>
      </c>
    </row>
    <row r="815" spans="12:31" x14ac:dyDescent="0.25">
      <c r="L815" t="str">
        <f t="shared" si="97"/>
        <v/>
      </c>
      <c r="M815" t="str">
        <f t="shared" si="97"/>
        <v/>
      </c>
      <c r="N815" t="str">
        <f t="shared" si="97"/>
        <v/>
      </c>
      <c r="O815" t="str">
        <f t="shared" si="97"/>
        <v/>
      </c>
      <c r="P815" t="str">
        <f t="shared" si="97"/>
        <v/>
      </c>
      <c r="Q815" t="str">
        <f t="shared" si="97"/>
        <v/>
      </c>
      <c r="R815" t="str">
        <f t="shared" si="97"/>
        <v/>
      </c>
      <c r="S815" t="str">
        <f t="shared" si="97"/>
        <v/>
      </c>
      <c r="T815" t="str">
        <f t="shared" si="97"/>
        <v/>
      </c>
      <c r="U815" t="str">
        <f t="shared" si="97"/>
        <v/>
      </c>
      <c r="V815" t="str">
        <f t="shared" si="97"/>
        <v/>
      </c>
      <c r="W815" t="str">
        <f t="shared" si="97"/>
        <v/>
      </c>
      <c r="X815" t="str">
        <f t="shared" si="97"/>
        <v/>
      </c>
      <c r="Y815" t="str">
        <f t="shared" si="97"/>
        <v/>
      </c>
      <c r="Z815" t="str">
        <f t="shared" si="97"/>
        <v/>
      </c>
      <c r="AA815" t="str">
        <f t="shared" si="97"/>
        <v/>
      </c>
      <c r="AB815" t="str">
        <f t="shared" si="95"/>
        <v/>
      </c>
      <c r="AC815" t="str">
        <f t="shared" si="95"/>
        <v/>
      </c>
      <c r="AD815" t="str">
        <f t="shared" si="95"/>
        <v/>
      </c>
      <c r="AE815" t="str">
        <f t="shared" si="95"/>
        <v/>
      </c>
    </row>
    <row r="816" spans="12:31" x14ac:dyDescent="0.25">
      <c r="L816" t="str">
        <f t="shared" si="97"/>
        <v/>
      </c>
      <c r="M816" t="str">
        <f t="shared" si="97"/>
        <v/>
      </c>
      <c r="N816" t="str">
        <f t="shared" si="97"/>
        <v/>
      </c>
      <c r="O816" t="str">
        <f t="shared" si="97"/>
        <v/>
      </c>
      <c r="P816" t="str">
        <f t="shared" si="97"/>
        <v/>
      </c>
      <c r="Q816" t="str">
        <f t="shared" si="97"/>
        <v/>
      </c>
      <c r="R816" t="str">
        <f t="shared" si="97"/>
        <v/>
      </c>
      <c r="S816" t="str">
        <f t="shared" si="97"/>
        <v/>
      </c>
      <c r="T816" t="str">
        <f t="shared" si="97"/>
        <v/>
      </c>
      <c r="U816" t="str">
        <f t="shared" si="97"/>
        <v/>
      </c>
      <c r="V816" t="str">
        <f t="shared" si="97"/>
        <v/>
      </c>
      <c r="W816" t="str">
        <f t="shared" si="97"/>
        <v/>
      </c>
      <c r="X816" t="str">
        <f t="shared" si="97"/>
        <v/>
      </c>
      <c r="Y816" t="str">
        <f t="shared" si="97"/>
        <v/>
      </c>
      <c r="Z816" t="str">
        <f t="shared" si="97"/>
        <v/>
      </c>
      <c r="AA816" t="str">
        <f t="shared" si="97"/>
        <v/>
      </c>
      <c r="AB816" t="str">
        <f t="shared" si="95"/>
        <v/>
      </c>
      <c r="AC816" t="str">
        <f t="shared" si="95"/>
        <v/>
      </c>
      <c r="AD816" t="str">
        <f t="shared" si="95"/>
        <v/>
      </c>
      <c r="AE816" t="str">
        <f t="shared" si="95"/>
        <v/>
      </c>
    </row>
    <row r="817" spans="12:31" x14ac:dyDescent="0.25">
      <c r="L817" t="str">
        <f t="shared" si="97"/>
        <v/>
      </c>
      <c r="M817" t="str">
        <f t="shared" si="97"/>
        <v/>
      </c>
      <c r="N817" t="str">
        <f t="shared" si="97"/>
        <v/>
      </c>
      <c r="O817" t="str">
        <f t="shared" si="97"/>
        <v/>
      </c>
      <c r="P817" t="str">
        <f t="shared" si="97"/>
        <v/>
      </c>
      <c r="Q817" t="str">
        <f t="shared" si="97"/>
        <v/>
      </c>
      <c r="R817" t="str">
        <f t="shared" si="97"/>
        <v/>
      </c>
      <c r="S817" t="str">
        <f t="shared" si="97"/>
        <v/>
      </c>
      <c r="T817" t="str">
        <f t="shared" si="97"/>
        <v/>
      </c>
      <c r="U817" t="str">
        <f t="shared" si="97"/>
        <v/>
      </c>
      <c r="V817" t="str">
        <f t="shared" si="97"/>
        <v/>
      </c>
      <c r="W817" t="str">
        <f t="shared" si="97"/>
        <v/>
      </c>
      <c r="X817" t="str">
        <f t="shared" si="97"/>
        <v/>
      </c>
      <c r="Y817" t="str">
        <f t="shared" si="97"/>
        <v/>
      </c>
      <c r="Z817" t="str">
        <f t="shared" si="97"/>
        <v/>
      </c>
      <c r="AA817" t="str">
        <f t="shared" si="97"/>
        <v/>
      </c>
      <c r="AB817" t="str">
        <f t="shared" si="95"/>
        <v/>
      </c>
      <c r="AC817" t="str">
        <f t="shared" si="95"/>
        <v/>
      </c>
      <c r="AD817" t="str">
        <f t="shared" si="95"/>
        <v/>
      </c>
      <c r="AE817" t="str">
        <f t="shared" si="95"/>
        <v/>
      </c>
    </row>
    <row r="818" spans="12:31" x14ac:dyDescent="0.25">
      <c r="L818" t="str">
        <f t="shared" si="97"/>
        <v/>
      </c>
      <c r="M818" t="str">
        <f t="shared" si="97"/>
        <v/>
      </c>
      <c r="N818" t="str">
        <f t="shared" si="97"/>
        <v/>
      </c>
      <c r="O818" t="str">
        <f t="shared" si="97"/>
        <v/>
      </c>
      <c r="P818" t="str">
        <f t="shared" si="97"/>
        <v/>
      </c>
      <c r="Q818" t="str">
        <f t="shared" si="97"/>
        <v/>
      </c>
      <c r="R818" t="str">
        <f t="shared" si="97"/>
        <v/>
      </c>
      <c r="S818" t="str">
        <f t="shared" si="97"/>
        <v/>
      </c>
      <c r="T818" t="str">
        <f t="shared" si="97"/>
        <v/>
      </c>
      <c r="U818" t="str">
        <f t="shared" si="97"/>
        <v/>
      </c>
      <c r="V818" t="str">
        <f t="shared" si="97"/>
        <v/>
      </c>
      <c r="W818" t="str">
        <f t="shared" si="97"/>
        <v/>
      </c>
      <c r="X818" t="str">
        <f t="shared" si="97"/>
        <v/>
      </c>
      <c r="Y818" t="str">
        <f t="shared" si="97"/>
        <v/>
      </c>
      <c r="Z818" t="str">
        <f t="shared" si="97"/>
        <v/>
      </c>
      <c r="AA818" t="str">
        <f t="shared" si="97"/>
        <v/>
      </c>
      <c r="AB818" t="str">
        <f t="shared" si="95"/>
        <v/>
      </c>
      <c r="AC818" t="str">
        <f t="shared" si="95"/>
        <v/>
      </c>
      <c r="AD818" t="str">
        <f t="shared" si="95"/>
        <v/>
      </c>
      <c r="AE818" t="str">
        <f t="shared" si="95"/>
        <v/>
      </c>
    </row>
    <row r="819" spans="12:31" x14ac:dyDescent="0.25">
      <c r="L819" t="str">
        <f t="shared" si="97"/>
        <v/>
      </c>
      <c r="M819" t="str">
        <f t="shared" si="97"/>
        <v/>
      </c>
      <c r="N819" t="str">
        <f t="shared" si="97"/>
        <v/>
      </c>
      <c r="O819" t="str">
        <f t="shared" si="97"/>
        <v/>
      </c>
      <c r="P819" t="str">
        <f t="shared" si="97"/>
        <v/>
      </c>
      <c r="Q819" t="str">
        <f t="shared" si="97"/>
        <v/>
      </c>
      <c r="R819" t="str">
        <f t="shared" si="97"/>
        <v/>
      </c>
      <c r="S819" t="str">
        <f t="shared" si="97"/>
        <v/>
      </c>
      <c r="T819" t="str">
        <f t="shared" si="97"/>
        <v/>
      </c>
      <c r="U819" t="str">
        <f t="shared" si="97"/>
        <v/>
      </c>
      <c r="V819" t="str">
        <f t="shared" si="97"/>
        <v/>
      </c>
      <c r="W819" t="str">
        <f t="shared" si="97"/>
        <v/>
      </c>
      <c r="X819" t="str">
        <f t="shared" si="97"/>
        <v/>
      </c>
      <c r="Y819" t="str">
        <f t="shared" si="97"/>
        <v/>
      </c>
      <c r="Z819" t="str">
        <f t="shared" si="97"/>
        <v/>
      </c>
      <c r="AA819" t="str">
        <f t="shared" si="97"/>
        <v/>
      </c>
      <c r="AB819" t="str">
        <f t="shared" si="95"/>
        <v/>
      </c>
      <c r="AC819" t="str">
        <f t="shared" si="95"/>
        <v/>
      </c>
      <c r="AD819" t="str">
        <f t="shared" si="95"/>
        <v/>
      </c>
      <c r="AE819" t="str">
        <f t="shared" si="95"/>
        <v/>
      </c>
    </row>
    <row r="820" spans="12:31" x14ac:dyDescent="0.25">
      <c r="L820" t="str">
        <f t="shared" si="97"/>
        <v/>
      </c>
      <c r="M820" t="str">
        <f t="shared" si="97"/>
        <v/>
      </c>
      <c r="N820" t="str">
        <f t="shared" si="97"/>
        <v/>
      </c>
      <c r="O820" t="str">
        <f t="shared" si="97"/>
        <v/>
      </c>
      <c r="P820" t="str">
        <f t="shared" si="97"/>
        <v/>
      </c>
      <c r="Q820" t="str">
        <f t="shared" si="97"/>
        <v/>
      </c>
      <c r="R820" t="str">
        <f t="shared" si="97"/>
        <v/>
      </c>
      <c r="S820" t="str">
        <f t="shared" si="97"/>
        <v/>
      </c>
      <c r="T820" t="str">
        <f t="shared" si="97"/>
        <v/>
      </c>
      <c r="U820" t="str">
        <f t="shared" si="97"/>
        <v/>
      </c>
      <c r="V820" t="str">
        <f t="shared" si="97"/>
        <v/>
      </c>
      <c r="W820" t="str">
        <f t="shared" si="97"/>
        <v/>
      </c>
      <c r="X820" t="str">
        <f t="shared" si="97"/>
        <v/>
      </c>
      <c r="Y820" t="str">
        <f t="shared" si="97"/>
        <v/>
      </c>
      <c r="Z820" t="str">
        <f t="shared" si="97"/>
        <v/>
      </c>
      <c r="AA820" t="str">
        <f t="shared" si="97"/>
        <v/>
      </c>
      <c r="AB820" t="str">
        <f t="shared" si="95"/>
        <v/>
      </c>
      <c r="AC820" t="str">
        <f t="shared" si="95"/>
        <v/>
      </c>
      <c r="AD820" t="str">
        <f t="shared" si="95"/>
        <v/>
      </c>
      <c r="AE820" t="str">
        <f t="shared" si="95"/>
        <v/>
      </c>
    </row>
    <row r="821" spans="12:31" x14ac:dyDescent="0.25">
      <c r="L821" t="str">
        <f t="shared" si="97"/>
        <v/>
      </c>
      <c r="M821" t="str">
        <f t="shared" si="97"/>
        <v/>
      </c>
      <c r="N821" t="str">
        <f t="shared" si="97"/>
        <v/>
      </c>
      <c r="O821" t="str">
        <f t="shared" si="97"/>
        <v/>
      </c>
      <c r="P821" t="str">
        <f t="shared" si="97"/>
        <v/>
      </c>
      <c r="Q821" t="str">
        <f t="shared" si="97"/>
        <v/>
      </c>
      <c r="R821" t="str">
        <f t="shared" si="97"/>
        <v/>
      </c>
      <c r="S821" t="str">
        <f t="shared" si="97"/>
        <v/>
      </c>
      <c r="T821" t="str">
        <f t="shared" si="97"/>
        <v/>
      </c>
      <c r="U821" t="str">
        <f t="shared" si="97"/>
        <v/>
      </c>
      <c r="V821" t="str">
        <f t="shared" si="97"/>
        <v/>
      </c>
      <c r="W821" t="str">
        <f t="shared" si="97"/>
        <v/>
      </c>
      <c r="X821" t="str">
        <f t="shared" si="97"/>
        <v/>
      </c>
      <c r="Y821" t="str">
        <f t="shared" si="97"/>
        <v/>
      </c>
      <c r="Z821" t="str">
        <f t="shared" si="97"/>
        <v/>
      </c>
      <c r="AA821" t="str">
        <f t="shared" si="97"/>
        <v/>
      </c>
      <c r="AB821" t="str">
        <f t="shared" si="95"/>
        <v/>
      </c>
      <c r="AC821" t="str">
        <f t="shared" si="95"/>
        <v/>
      </c>
      <c r="AD821" t="str">
        <f t="shared" si="95"/>
        <v/>
      </c>
      <c r="AE821" t="str">
        <f t="shared" si="95"/>
        <v/>
      </c>
    </row>
    <row r="822" spans="12:31" x14ac:dyDescent="0.25">
      <c r="L822" t="str">
        <f t="shared" si="97"/>
        <v/>
      </c>
      <c r="M822" t="str">
        <f t="shared" si="97"/>
        <v/>
      </c>
      <c r="N822" t="str">
        <f t="shared" si="97"/>
        <v/>
      </c>
      <c r="O822" t="str">
        <f t="shared" si="97"/>
        <v/>
      </c>
      <c r="P822" t="str">
        <f t="shared" si="97"/>
        <v/>
      </c>
      <c r="Q822" t="str">
        <f t="shared" si="97"/>
        <v/>
      </c>
      <c r="R822" t="str">
        <f t="shared" si="97"/>
        <v/>
      </c>
      <c r="S822" t="str">
        <f t="shared" si="97"/>
        <v/>
      </c>
      <c r="T822" t="str">
        <f t="shared" si="97"/>
        <v/>
      </c>
      <c r="U822" t="str">
        <f t="shared" si="97"/>
        <v/>
      </c>
      <c r="V822" t="str">
        <f t="shared" si="97"/>
        <v/>
      </c>
      <c r="W822" t="str">
        <f t="shared" si="97"/>
        <v/>
      </c>
      <c r="X822" t="str">
        <f t="shared" si="97"/>
        <v/>
      </c>
      <c r="Y822" t="str">
        <f t="shared" si="97"/>
        <v/>
      </c>
      <c r="Z822" t="str">
        <f t="shared" si="97"/>
        <v/>
      </c>
      <c r="AA822" t="str">
        <f t="shared" si="97"/>
        <v/>
      </c>
      <c r="AB822" t="str">
        <f t="shared" si="95"/>
        <v/>
      </c>
      <c r="AC822" t="str">
        <f t="shared" si="95"/>
        <v/>
      </c>
      <c r="AD822" t="str">
        <f t="shared" si="95"/>
        <v/>
      </c>
      <c r="AE822" t="str">
        <f t="shared" si="95"/>
        <v/>
      </c>
    </row>
    <row r="823" spans="12:31" x14ac:dyDescent="0.25">
      <c r="L823" t="str">
        <f t="shared" si="97"/>
        <v/>
      </c>
      <c r="M823" t="str">
        <f t="shared" si="97"/>
        <v/>
      </c>
      <c r="N823" t="str">
        <f t="shared" si="97"/>
        <v/>
      </c>
      <c r="O823" t="str">
        <f t="shared" si="97"/>
        <v/>
      </c>
      <c r="P823" t="str">
        <f t="shared" si="97"/>
        <v/>
      </c>
      <c r="Q823" t="str">
        <f t="shared" si="97"/>
        <v/>
      </c>
      <c r="R823" t="str">
        <f t="shared" si="97"/>
        <v/>
      </c>
      <c r="S823" t="str">
        <f t="shared" si="97"/>
        <v/>
      </c>
      <c r="T823" t="str">
        <f t="shared" si="97"/>
        <v/>
      </c>
      <c r="U823" t="str">
        <f t="shared" si="97"/>
        <v/>
      </c>
      <c r="V823" t="str">
        <f t="shared" si="97"/>
        <v/>
      </c>
      <c r="W823" t="str">
        <f t="shared" si="97"/>
        <v/>
      </c>
      <c r="X823" t="str">
        <f t="shared" si="97"/>
        <v/>
      </c>
      <c r="Y823" t="str">
        <f t="shared" si="97"/>
        <v/>
      </c>
      <c r="Z823" t="str">
        <f t="shared" si="97"/>
        <v/>
      </c>
      <c r="AA823" t="str">
        <f t="shared" si="97"/>
        <v/>
      </c>
      <c r="AB823" t="str">
        <f t="shared" si="95"/>
        <v/>
      </c>
      <c r="AC823" t="str">
        <f t="shared" si="95"/>
        <v/>
      </c>
      <c r="AD823" t="str">
        <f t="shared" si="95"/>
        <v/>
      </c>
      <c r="AE823" t="str">
        <f t="shared" si="95"/>
        <v/>
      </c>
    </row>
    <row r="824" spans="12:31" x14ac:dyDescent="0.25">
      <c r="L824" t="str">
        <f t="shared" si="97"/>
        <v/>
      </c>
      <c r="M824" t="str">
        <f t="shared" si="97"/>
        <v/>
      </c>
      <c r="N824" t="str">
        <f t="shared" si="97"/>
        <v/>
      </c>
      <c r="O824" t="str">
        <f t="shared" si="97"/>
        <v/>
      </c>
      <c r="P824" t="str">
        <f t="shared" si="97"/>
        <v/>
      </c>
      <c r="Q824" t="str">
        <f t="shared" si="97"/>
        <v/>
      </c>
      <c r="R824" t="str">
        <f t="shared" si="97"/>
        <v/>
      </c>
      <c r="S824" t="str">
        <f t="shared" si="97"/>
        <v/>
      </c>
      <c r="T824" t="str">
        <f t="shared" si="97"/>
        <v/>
      </c>
      <c r="U824" t="str">
        <f t="shared" si="97"/>
        <v/>
      </c>
      <c r="V824" t="str">
        <f t="shared" si="97"/>
        <v/>
      </c>
      <c r="W824" t="str">
        <f t="shared" si="97"/>
        <v/>
      </c>
      <c r="X824" t="str">
        <f t="shared" si="97"/>
        <v/>
      </c>
      <c r="Y824" t="str">
        <f t="shared" si="97"/>
        <v/>
      </c>
      <c r="Z824" t="str">
        <f t="shared" si="97"/>
        <v/>
      </c>
      <c r="AA824" t="str">
        <f t="shared" si="97"/>
        <v/>
      </c>
      <c r="AB824" t="str">
        <f t="shared" si="95"/>
        <v/>
      </c>
      <c r="AC824" t="str">
        <f t="shared" si="95"/>
        <v/>
      </c>
      <c r="AD824" t="str">
        <f t="shared" si="95"/>
        <v/>
      </c>
      <c r="AE824" t="str">
        <f t="shared" si="95"/>
        <v/>
      </c>
    </row>
    <row r="825" spans="12:31" x14ac:dyDescent="0.25">
      <c r="L825" t="str">
        <f t="shared" si="97"/>
        <v/>
      </c>
      <c r="M825" t="str">
        <f t="shared" si="97"/>
        <v/>
      </c>
      <c r="N825" t="str">
        <f t="shared" ref="L825:AA841" si="98">IF($B825=N$2,SUM($H825:$J825),"")</f>
        <v/>
      </c>
      <c r="O825" t="str">
        <f t="shared" si="98"/>
        <v/>
      </c>
      <c r="P825" t="str">
        <f t="shared" si="98"/>
        <v/>
      </c>
      <c r="Q825" t="str">
        <f t="shared" si="98"/>
        <v/>
      </c>
      <c r="R825" t="str">
        <f t="shared" si="98"/>
        <v/>
      </c>
      <c r="S825" t="str">
        <f t="shared" si="98"/>
        <v/>
      </c>
      <c r="T825" t="str">
        <f t="shared" si="98"/>
        <v/>
      </c>
      <c r="U825" t="str">
        <f t="shared" si="98"/>
        <v/>
      </c>
      <c r="V825" t="str">
        <f t="shared" si="98"/>
        <v/>
      </c>
      <c r="W825" t="str">
        <f t="shared" si="98"/>
        <v/>
      </c>
      <c r="X825" t="str">
        <f t="shared" si="98"/>
        <v/>
      </c>
      <c r="Y825" t="str">
        <f t="shared" si="98"/>
        <v/>
      </c>
      <c r="Z825" t="str">
        <f t="shared" si="98"/>
        <v/>
      </c>
      <c r="AA825" t="str">
        <f t="shared" si="98"/>
        <v/>
      </c>
      <c r="AB825" t="str">
        <f t="shared" si="95"/>
        <v/>
      </c>
      <c r="AC825" t="str">
        <f t="shared" si="95"/>
        <v/>
      </c>
      <c r="AD825" t="str">
        <f t="shared" si="95"/>
        <v/>
      </c>
      <c r="AE825" t="str">
        <f t="shared" si="95"/>
        <v/>
      </c>
    </row>
    <row r="826" spans="12:31" x14ac:dyDescent="0.25">
      <c r="L826" t="str">
        <f t="shared" si="98"/>
        <v/>
      </c>
      <c r="M826" t="str">
        <f t="shared" si="98"/>
        <v/>
      </c>
      <c r="N826" t="str">
        <f t="shared" si="98"/>
        <v/>
      </c>
      <c r="O826" t="str">
        <f t="shared" si="98"/>
        <v/>
      </c>
      <c r="P826" t="str">
        <f t="shared" si="98"/>
        <v/>
      </c>
      <c r="Q826" t="str">
        <f t="shared" si="98"/>
        <v/>
      </c>
      <c r="R826" t="str">
        <f t="shared" si="98"/>
        <v/>
      </c>
      <c r="S826" t="str">
        <f t="shared" si="98"/>
        <v/>
      </c>
      <c r="T826" t="str">
        <f t="shared" si="98"/>
        <v/>
      </c>
      <c r="U826" t="str">
        <f t="shared" si="98"/>
        <v/>
      </c>
      <c r="V826" t="str">
        <f t="shared" si="98"/>
        <v/>
      </c>
      <c r="W826" t="str">
        <f t="shared" si="98"/>
        <v/>
      </c>
      <c r="X826" t="str">
        <f t="shared" si="98"/>
        <v/>
      </c>
      <c r="Y826" t="str">
        <f t="shared" si="98"/>
        <v/>
      </c>
      <c r="Z826" t="str">
        <f t="shared" si="98"/>
        <v/>
      </c>
      <c r="AA826" t="str">
        <f t="shared" si="98"/>
        <v/>
      </c>
      <c r="AB826" t="str">
        <f t="shared" si="95"/>
        <v/>
      </c>
      <c r="AC826" t="str">
        <f t="shared" si="95"/>
        <v/>
      </c>
      <c r="AD826" t="str">
        <f t="shared" si="95"/>
        <v/>
      </c>
      <c r="AE826" t="str">
        <f t="shared" si="95"/>
        <v/>
      </c>
    </row>
    <row r="827" spans="12:31" x14ac:dyDescent="0.25">
      <c r="L827" t="str">
        <f t="shared" si="98"/>
        <v/>
      </c>
      <c r="M827" t="str">
        <f t="shared" si="98"/>
        <v/>
      </c>
      <c r="N827" t="str">
        <f t="shared" si="98"/>
        <v/>
      </c>
      <c r="O827" t="str">
        <f t="shared" si="98"/>
        <v/>
      </c>
      <c r="P827" t="str">
        <f t="shared" si="98"/>
        <v/>
      </c>
      <c r="Q827" t="str">
        <f t="shared" si="98"/>
        <v/>
      </c>
      <c r="R827" t="str">
        <f t="shared" si="98"/>
        <v/>
      </c>
      <c r="S827" t="str">
        <f t="shared" si="98"/>
        <v/>
      </c>
      <c r="T827" t="str">
        <f t="shared" si="98"/>
        <v/>
      </c>
      <c r="U827" t="str">
        <f t="shared" si="98"/>
        <v/>
      </c>
      <c r="V827" t="str">
        <f t="shared" si="98"/>
        <v/>
      </c>
      <c r="W827" t="str">
        <f t="shared" si="98"/>
        <v/>
      </c>
      <c r="X827" t="str">
        <f t="shared" si="98"/>
        <v/>
      </c>
      <c r="Y827" t="str">
        <f t="shared" si="98"/>
        <v/>
      </c>
      <c r="Z827" t="str">
        <f t="shared" si="98"/>
        <v/>
      </c>
      <c r="AA827" t="str">
        <f t="shared" si="98"/>
        <v/>
      </c>
      <c r="AB827" t="str">
        <f t="shared" si="95"/>
        <v/>
      </c>
      <c r="AC827" t="str">
        <f t="shared" si="95"/>
        <v/>
      </c>
      <c r="AD827" t="str">
        <f t="shared" si="95"/>
        <v/>
      </c>
      <c r="AE827" t="str">
        <f t="shared" si="95"/>
        <v/>
      </c>
    </row>
    <row r="828" spans="12:31" x14ac:dyDescent="0.25">
      <c r="L828" t="str">
        <f t="shared" si="98"/>
        <v/>
      </c>
      <c r="M828" t="str">
        <f t="shared" si="98"/>
        <v/>
      </c>
      <c r="N828" t="str">
        <f t="shared" si="98"/>
        <v/>
      </c>
      <c r="O828" t="str">
        <f t="shared" si="98"/>
        <v/>
      </c>
      <c r="P828" t="str">
        <f t="shared" si="98"/>
        <v/>
      </c>
      <c r="Q828" t="str">
        <f t="shared" si="98"/>
        <v/>
      </c>
      <c r="R828" t="str">
        <f t="shared" si="98"/>
        <v/>
      </c>
      <c r="S828" t="str">
        <f t="shared" si="98"/>
        <v/>
      </c>
      <c r="T828" t="str">
        <f t="shared" si="98"/>
        <v/>
      </c>
      <c r="U828" t="str">
        <f t="shared" si="98"/>
        <v/>
      </c>
      <c r="V828" t="str">
        <f t="shared" si="98"/>
        <v/>
      </c>
      <c r="W828" t="str">
        <f t="shared" si="98"/>
        <v/>
      </c>
      <c r="X828" t="str">
        <f t="shared" si="98"/>
        <v/>
      </c>
      <c r="Y828" t="str">
        <f t="shared" si="98"/>
        <v/>
      </c>
      <c r="Z828" t="str">
        <f t="shared" si="98"/>
        <v/>
      </c>
      <c r="AA828" t="str">
        <f t="shared" si="98"/>
        <v/>
      </c>
      <c r="AB828" t="str">
        <f t="shared" si="95"/>
        <v/>
      </c>
      <c r="AC828" t="str">
        <f t="shared" si="95"/>
        <v/>
      </c>
      <c r="AD828" t="str">
        <f t="shared" si="95"/>
        <v/>
      </c>
      <c r="AE828" t="str">
        <f t="shared" si="95"/>
        <v/>
      </c>
    </row>
    <row r="829" spans="12:31" x14ac:dyDescent="0.25">
      <c r="L829" t="str">
        <f t="shared" si="98"/>
        <v/>
      </c>
      <c r="M829" t="str">
        <f t="shared" si="98"/>
        <v/>
      </c>
      <c r="N829" t="str">
        <f t="shared" si="98"/>
        <v/>
      </c>
      <c r="O829" t="str">
        <f t="shared" si="98"/>
        <v/>
      </c>
      <c r="P829" t="str">
        <f t="shared" si="98"/>
        <v/>
      </c>
      <c r="Q829" t="str">
        <f t="shared" si="98"/>
        <v/>
      </c>
      <c r="R829" t="str">
        <f t="shared" si="98"/>
        <v/>
      </c>
      <c r="S829" t="str">
        <f t="shared" si="98"/>
        <v/>
      </c>
      <c r="T829" t="str">
        <f t="shared" si="98"/>
        <v/>
      </c>
      <c r="U829" t="str">
        <f t="shared" si="98"/>
        <v/>
      </c>
      <c r="V829" t="str">
        <f t="shared" si="98"/>
        <v/>
      </c>
      <c r="W829" t="str">
        <f t="shared" si="98"/>
        <v/>
      </c>
      <c r="X829" t="str">
        <f t="shared" si="98"/>
        <v/>
      </c>
      <c r="Y829" t="str">
        <f t="shared" si="98"/>
        <v/>
      </c>
      <c r="Z829" t="str">
        <f t="shared" si="98"/>
        <v/>
      </c>
      <c r="AA829" t="str">
        <f t="shared" si="98"/>
        <v/>
      </c>
      <c r="AB829" t="str">
        <f t="shared" si="95"/>
        <v/>
      </c>
      <c r="AC829" t="str">
        <f t="shared" si="95"/>
        <v/>
      </c>
      <c r="AD829" t="str">
        <f t="shared" si="95"/>
        <v/>
      </c>
      <c r="AE829" t="str">
        <f t="shared" si="95"/>
        <v/>
      </c>
    </row>
    <row r="830" spans="12:31" x14ac:dyDescent="0.25">
      <c r="L830" t="str">
        <f t="shared" si="98"/>
        <v/>
      </c>
      <c r="M830" t="str">
        <f t="shared" si="98"/>
        <v/>
      </c>
      <c r="N830" t="str">
        <f t="shared" si="98"/>
        <v/>
      </c>
      <c r="O830" t="str">
        <f t="shared" si="98"/>
        <v/>
      </c>
      <c r="P830" t="str">
        <f t="shared" si="98"/>
        <v/>
      </c>
      <c r="Q830" t="str">
        <f t="shared" si="98"/>
        <v/>
      </c>
      <c r="R830" t="str">
        <f t="shared" si="98"/>
        <v/>
      </c>
      <c r="S830" t="str">
        <f t="shared" si="98"/>
        <v/>
      </c>
      <c r="T830" t="str">
        <f t="shared" si="98"/>
        <v/>
      </c>
      <c r="U830" t="str">
        <f t="shared" si="98"/>
        <v/>
      </c>
      <c r="V830" t="str">
        <f t="shared" si="98"/>
        <v/>
      </c>
      <c r="W830" t="str">
        <f t="shared" si="98"/>
        <v/>
      </c>
      <c r="X830" t="str">
        <f t="shared" si="98"/>
        <v/>
      </c>
      <c r="Y830" t="str">
        <f t="shared" si="98"/>
        <v/>
      </c>
      <c r="Z830" t="str">
        <f t="shared" si="98"/>
        <v/>
      </c>
      <c r="AA830" t="str">
        <f t="shared" si="98"/>
        <v/>
      </c>
      <c r="AB830" t="str">
        <f t="shared" si="95"/>
        <v/>
      </c>
      <c r="AC830" t="str">
        <f t="shared" si="95"/>
        <v/>
      </c>
      <c r="AD830" t="str">
        <f t="shared" si="95"/>
        <v/>
      </c>
      <c r="AE830" t="str">
        <f t="shared" si="95"/>
        <v/>
      </c>
    </row>
    <row r="831" spans="12:31" x14ac:dyDescent="0.25">
      <c r="L831" t="str">
        <f t="shared" si="98"/>
        <v/>
      </c>
      <c r="M831" t="str">
        <f t="shared" si="98"/>
        <v/>
      </c>
      <c r="N831" t="str">
        <f t="shared" si="98"/>
        <v/>
      </c>
      <c r="O831" t="str">
        <f t="shared" si="98"/>
        <v/>
      </c>
      <c r="P831" t="str">
        <f t="shared" si="98"/>
        <v/>
      </c>
      <c r="Q831" t="str">
        <f t="shared" si="98"/>
        <v/>
      </c>
      <c r="R831" t="str">
        <f t="shared" si="98"/>
        <v/>
      </c>
      <c r="S831" t="str">
        <f t="shared" si="98"/>
        <v/>
      </c>
      <c r="T831" t="str">
        <f t="shared" si="98"/>
        <v/>
      </c>
      <c r="U831" t="str">
        <f t="shared" si="98"/>
        <v/>
      </c>
      <c r="V831" t="str">
        <f t="shared" si="98"/>
        <v/>
      </c>
      <c r="W831" t="str">
        <f t="shared" si="98"/>
        <v/>
      </c>
      <c r="X831" t="str">
        <f t="shared" si="98"/>
        <v/>
      </c>
      <c r="Y831" t="str">
        <f t="shared" si="98"/>
        <v/>
      </c>
      <c r="Z831" t="str">
        <f t="shared" si="98"/>
        <v/>
      </c>
      <c r="AA831" t="str">
        <f t="shared" si="98"/>
        <v/>
      </c>
      <c r="AB831" t="str">
        <f t="shared" si="95"/>
        <v/>
      </c>
      <c r="AC831" t="str">
        <f t="shared" si="95"/>
        <v/>
      </c>
      <c r="AD831" t="str">
        <f t="shared" si="95"/>
        <v/>
      </c>
      <c r="AE831" t="str">
        <f t="shared" si="95"/>
        <v/>
      </c>
    </row>
    <row r="832" spans="12:31" x14ac:dyDescent="0.25">
      <c r="L832" t="str">
        <f t="shared" si="98"/>
        <v/>
      </c>
      <c r="M832" t="str">
        <f t="shared" si="98"/>
        <v/>
      </c>
      <c r="N832" t="str">
        <f t="shared" si="98"/>
        <v/>
      </c>
      <c r="O832" t="str">
        <f t="shared" si="98"/>
        <v/>
      </c>
      <c r="P832" t="str">
        <f t="shared" si="98"/>
        <v/>
      </c>
      <c r="Q832" t="str">
        <f t="shared" si="98"/>
        <v/>
      </c>
      <c r="R832" t="str">
        <f t="shared" si="98"/>
        <v/>
      </c>
      <c r="S832" t="str">
        <f t="shared" si="98"/>
        <v/>
      </c>
      <c r="T832" t="str">
        <f t="shared" si="98"/>
        <v/>
      </c>
      <c r="U832" t="str">
        <f t="shared" si="98"/>
        <v/>
      </c>
      <c r="V832" t="str">
        <f t="shared" si="98"/>
        <v/>
      </c>
      <c r="W832" t="str">
        <f t="shared" si="98"/>
        <v/>
      </c>
      <c r="X832" t="str">
        <f t="shared" si="98"/>
        <v/>
      </c>
      <c r="Y832" t="str">
        <f t="shared" si="98"/>
        <v/>
      </c>
      <c r="Z832" t="str">
        <f t="shared" si="98"/>
        <v/>
      </c>
      <c r="AA832" t="str">
        <f t="shared" si="98"/>
        <v/>
      </c>
      <c r="AB832" t="str">
        <f t="shared" si="95"/>
        <v/>
      </c>
      <c r="AC832" t="str">
        <f t="shared" si="95"/>
        <v/>
      </c>
      <c r="AD832" t="str">
        <f t="shared" si="95"/>
        <v/>
      </c>
      <c r="AE832" t="str">
        <f t="shared" si="95"/>
        <v/>
      </c>
    </row>
    <row r="833" spans="12:31" x14ac:dyDescent="0.25">
      <c r="L833" t="str">
        <f t="shared" si="98"/>
        <v/>
      </c>
      <c r="M833" t="str">
        <f t="shared" si="98"/>
        <v/>
      </c>
      <c r="N833" t="str">
        <f t="shared" si="98"/>
        <v/>
      </c>
      <c r="O833" t="str">
        <f t="shared" si="98"/>
        <v/>
      </c>
      <c r="P833" t="str">
        <f t="shared" si="98"/>
        <v/>
      </c>
      <c r="Q833" t="str">
        <f t="shared" si="98"/>
        <v/>
      </c>
      <c r="R833" t="str">
        <f t="shared" si="98"/>
        <v/>
      </c>
      <c r="S833" t="str">
        <f t="shared" si="98"/>
        <v/>
      </c>
      <c r="T833" t="str">
        <f t="shared" si="98"/>
        <v/>
      </c>
      <c r="U833" t="str">
        <f t="shared" si="98"/>
        <v/>
      </c>
      <c r="V833" t="str">
        <f t="shared" si="98"/>
        <v/>
      </c>
      <c r="W833" t="str">
        <f t="shared" si="98"/>
        <v/>
      </c>
      <c r="X833" t="str">
        <f t="shared" si="98"/>
        <v/>
      </c>
      <c r="Y833" t="str">
        <f t="shared" si="98"/>
        <v/>
      </c>
      <c r="Z833" t="str">
        <f t="shared" si="98"/>
        <v/>
      </c>
      <c r="AA833" t="str">
        <f t="shared" si="98"/>
        <v/>
      </c>
      <c r="AB833" t="str">
        <f t="shared" si="95"/>
        <v/>
      </c>
      <c r="AC833" t="str">
        <f t="shared" si="95"/>
        <v/>
      </c>
      <c r="AD833" t="str">
        <f t="shared" si="95"/>
        <v/>
      </c>
      <c r="AE833" t="str">
        <f t="shared" si="95"/>
        <v/>
      </c>
    </row>
    <row r="834" spans="12:31" x14ac:dyDescent="0.25">
      <c r="L834" t="str">
        <f t="shared" si="98"/>
        <v/>
      </c>
      <c r="M834" t="str">
        <f t="shared" si="98"/>
        <v/>
      </c>
      <c r="N834" t="str">
        <f t="shared" si="98"/>
        <v/>
      </c>
      <c r="O834" t="str">
        <f t="shared" si="98"/>
        <v/>
      </c>
      <c r="P834" t="str">
        <f t="shared" si="98"/>
        <v/>
      </c>
      <c r="Q834" t="str">
        <f t="shared" si="98"/>
        <v/>
      </c>
      <c r="R834" t="str">
        <f t="shared" si="98"/>
        <v/>
      </c>
      <c r="S834" t="str">
        <f t="shared" si="98"/>
        <v/>
      </c>
      <c r="T834" t="str">
        <f t="shared" si="98"/>
        <v/>
      </c>
      <c r="U834" t="str">
        <f t="shared" si="98"/>
        <v/>
      </c>
      <c r="V834" t="str">
        <f t="shared" si="98"/>
        <v/>
      </c>
      <c r="W834" t="str">
        <f t="shared" si="98"/>
        <v/>
      </c>
      <c r="X834" t="str">
        <f t="shared" si="98"/>
        <v/>
      </c>
      <c r="Y834" t="str">
        <f t="shared" si="98"/>
        <v/>
      </c>
      <c r="Z834" t="str">
        <f t="shared" si="98"/>
        <v/>
      </c>
      <c r="AA834" t="str">
        <f t="shared" si="98"/>
        <v/>
      </c>
      <c r="AB834" t="str">
        <f t="shared" si="95"/>
        <v/>
      </c>
      <c r="AC834" t="str">
        <f t="shared" si="95"/>
        <v/>
      </c>
      <c r="AD834" t="str">
        <f t="shared" si="95"/>
        <v/>
      </c>
      <c r="AE834" t="str">
        <f t="shared" si="95"/>
        <v/>
      </c>
    </row>
    <row r="835" spans="12:31" x14ac:dyDescent="0.25">
      <c r="L835" t="str">
        <f t="shared" si="98"/>
        <v/>
      </c>
      <c r="M835" t="str">
        <f t="shared" si="98"/>
        <v/>
      </c>
      <c r="N835" t="str">
        <f t="shared" si="98"/>
        <v/>
      </c>
      <c r="O835" t="str">
        <f t="shared" si="98"/>
        <v/>
      </c>
      <c r="P835" t="str">
        <f t="shared" si="98"/>
        <v/>
      </c>
      <c r="Q835" t="str">
        <f t="shared" si="98"/>
        <v/>
      </c>
      <c r="R835" t="str">
        <f t="shared" si="98"/>
        <v/>
      </c>
      <c r="S835" t="str">
        <f t="shared" si="98"/>
        <v/>
      </c>
      <c r="T835" t="str">
        <f t="shared" si="98"/>
        <v/>
      </c>
      <c r="U835" t="str">
        <f t="shared" si="98"/>
        <v/>
      </c>
      <c r="V835" t="str">
        <f t="shared" si="98"/>
        <v/>
      </c>
      <c r="W835" t="str">
        <f t="shared" si="98"/>
        <v/>
      </c>
      <c r="X835" t="str">
        <f t="shared" si="98"/>
        <v/>
      </c>
      <c r="Y835" t="str">
        <f t="shared" si="98"/>
        <v/>
      </c>
      <c r="Z835" t="str">
        <f t="shared" si="98"/>
        <v/>
      </c>
      <c r="AA835" t="str">
        <f t="shared" si="98"/>
        <v/>
      </c>
      <c r="AB835" t="str">
        <f t="shared" si="95"/>
        <v/>
      </c>
      <c r="AC835" t="str">
        <f t="shared" si="95"/>
        <v/>
      </c>
      <c r="AD835" t="str">
        <f t="shared" si="95"/>
        <v/>
      </c>
      <c r="AE835" t="str">
        <f t="shared" si="95"/>
        <v/>
      </c>
    </row>
    <row r="836" spans="12:31" x14ac:dyDescent="0.25">
      <c r="L836" t="str">
        <f t="shared" si="98"/>
        <v/>
      </c>
      <c r="M836" t="str">
        <f t="shared" si="98"/>
        <v/>
      </c>
      <c r="N836" t="str">
        <f t="shared" si="98"/>
        <v/>
      </c>
      <c r="O836" t="str">
        <f t="shared" si="98"/>
        <v/>
      </c>
      <c r="P836" t="str">
        <f t="shared" si="98"/>
        <v/>
      </c>
      <c r="Q836" t="str">
        <f t="shared" si="98"/>
        <v/>
      </c>
      <c r="R836" t="str">
        <f t="shared" si="98"/>
        <v/>
      </c>
      <c r="S836" t="str">
        <f t="shared" si="98"/>
        <v/>
      </c>
      <c r="T836" t="str">
        <f t="shared" si="98"/>
        <v/>
      </c>
      <c r="U836" t="str">
        <f t="shared" si="98"/>
        <v/>
      </c>
      <c r="V836" t="str">
        <f t="shared" si="98"/>
        <v/>
      </c>
      <c r="W836" t="str">
        <f t="shared" si="98"/>
        <v/>
      </c>
      <c r="X836" t="str">
        <f t="shared" si="98"/>
        <v/>
      </c>
      <c r="Y836" t="str">
        <f t="shared" si="98"/>
        <v/>
      </c>
      <c r="Z836" t="str">
        <f t="shared" si="98"/>
        <v/>
      </c>
      <c r="AA836" t="str">
        <f t="shared" si="98"/>
        <v/>
      </c>
      <c r="AB836" t="str">
        <f t="shared" si="95"/>
        <v/>
      </c>
      <c r="AC836" t="str">
        <f t="shared" si="95"/>
        <v/>
      </c>
      <c r="AD836" t="str">
        <f t="shared" si="95"/>
        <v/>
      </c>
      <c r="AE836" t="str">
        <f t="shared" si="95"/>
        <v/>
      </c>
    </row>
    <row r="837" spans="12:31" x14ac:dyDescent="0.25">
      <c r="L837" t="str">
        <f t="shared" si="98"/>
        <v/>
      </c>
      <c r="M837" t="str">
        <f t="shared" si="98"/>
        <v/>
      </c>
      <c r="N837" t="str">
        <f t="shared" si="98"/>
        <v/>
      </c>
      <c r="O837" t="str">
        <f t="shared" si="98"/>
        <v/>
      </c>
      <c r="P837" t="str">
        <f t="shared" si="98"/>
        <v/>
      </c>
      <c r="Q837" t="str">
        <f t="shared" si="98"/>
        <v/>
      </c>
      <c r="R837" t="str">
        <f t="shared" si="98"/>
        <v/>
      </c>
      <c r="S837" t="str">
        <f t="shared" si="98"/>
        <v/>
      </c>
      <c r="T837" t="str">
        <f t="shared" si="98"/>
        <v/>
      </c>
      <c r="U837" t="str">
        <f t="shared" si="98"/>
        <v/>
      </c>
      <c r="V837" t="str">
        <f t="shared" si="98"/>
        <v/>
      </c>
      <c r="W837" t="str">
        <f t="shared" si="98"/>
        <v/>
      </c>
      <c r="X837" t="str">
        <f t="shared" si="98"/>
        <v/>
      </c>
      <c r="Y837" t="str">
        <f t="shared" si="98"/>
        <v/>
      </c>
      <c r="Z837" t="str">
        <f t="shared" si="98"/>
        <v/>
      </c>
      <c r="AA837" t="str">
        <f t="shared" si="98"/>
        <v/>
      </c>
      <c r="AB837" t="str">
        <f t="shared" si="95"/>
        <v/>
      </c>
      <c r="AC837" t="str">
        <f t="shared" si="95"/>
        <v/>
      </c>
      <c r="AD837" t="str">
        <f t="shared" si="95"/>
        <v/>
      </c>
      <c r="AE837" t="str">
        <f t="shared" si="95"/>
        <v/>
      </c>
    </row>
    <row r="838" spans="12:31" x14ac:dyDescent="0.25">
      <c r="L838" t="str">
        <f t="shared" si="98"/>
        <v/>
      </c>
      <c r="M838" t="str">
        <f t="shared" si="98"/>
        <v/>
      </c>
      <c r="N838" t="str">
        <f t="shared" si="98"/>
        <v/>
      </c>
      <c r="O838" t="str">
        <f t="shared" si="98"/>
        <v/>
      </c>
      <c r="P838" t="str">
        <f t="shared" si="98"/>
        <v/>
      </c>
      <c r="Q838" t="str">
        <f t="shared" si="98"/>
        <v/>
      </c>
      <c r="R838" t="str">
        <f t="shared" si="98"/>
        <v/>
      </c>
      <c r="S838" t="str">
        <f t="shared" si="98"/>
        <v/>
      </c>
      <c r="T838" t="str">
        <f t="shared" si="98"/>
        <v/>
      </c>
      <c r="U838" t="str">
        <f t="shared" si="98"/>
        <v/>
      </c>
      <c r="V838" t="str">
        <f t="shared" si="98"/>
        <v/>
      </c>
      <c r="W838" t="str">
        <f t="shared" si="98"/>
        <v/>
      </c>
      <c r="X838" t="str">
        <f t="shared" si="98"/>
        <v/>
      </c>
      <c r="Y838" t="str">
        <f t="shared" si="98"/>
        <v/>
      </c>
      <c r="Z838" t="str">
        <f t="shared" si="98"/>
        <v/>
      </c>
      <c r="AA838" t="str">
        <f t="shared" si="98"/>
        <v/>
      </c>
      <c r="AB838" t="str">
        <f t="shared" si="95"/>
        <v/>
      </c>
      <c r="AC838" t="str">
        <f t="shared" si="95"/>
        <v/>
      </c>
      <c r="AD838" t="str">
        <f t="shared" si="95"/>
        <v/>
      </c>
      <c r="AE838" t="str">
        <f t="shared" si="95"/>
        <v/>
      </c>
    </row>
    <row r="839" spans="12:31" x14ac:dyDescent="0.25">
      <c r="L839" t="str">
        <f t="shared" si="98"/>
        <v/>
      </c>
      <c r="M839" t="str">
        <f t="shared" si="98"/>
        <v/>
      </c>
      <c r="N839" t="str">
        <f t="shared" si="98"/>
        <v/>
      </c>
      <c r="O839" t="str">
        <f t="shared" si="98"/>
        <v/>
      </c>
      <c r="P839" t="str">
        <f t="shared" si="98"/>
        <v/>
      </c>
      <c r="Q839" t="str">
        <f t="shared" si="98"/>
        <v/>
      </c>
      <c r="R839" t="str">
        <f t="shared" si="98"/>
        <v/>
      </c>
      <c r="S839" t="str">
        <f t="shared" si="98"/>
        <v/>
      </c>
      <c r="T839" t="str">
        <f t="shared" si="98"/>
        <v/>
      </c>
      <c r="U839" t="str">
        <f t="shared" si="98"/>
        <v/>
      </c>
      <c r="V839" t="str">
        <f t="shared" si="98"/>
        <v/>
      </c>
      <c r="W839" t="str">
        <f t="shared" si="98"/>
        <v/>
      </c>
      <c r="X839" t="str">
        <f t="shared" si="98"/>
        <v/>
      </c>
      <c r="Y839" t="str">
        <f t="shared" si="98"/>
        <v/>
      </c>
      <c r="Z839" t="str">
        <f t="shared" si="98"/>
        <v/>
      </c>
      <c r="AA839" t="str">
        <f t="shared" si="98"/>
        <v/>
      </c>
      <c r="AB839" t="str">
        <f t="shared" si="95"/>
        <v/>
      </c>
      <c r="AC839" t="str">
        <f t="shared" si="95"/>
        <v/>
      </c>
      <c r="AD839" t="str">
        <f t="shared" si="95"/>
        <v/>
      </c>
      <c r="AE839" t="str">
        <f t="shared" si="95"/>
        <v/>
      </c>
    </row>
    <row r="840" spans="12:31" x14ac:dyDescent="0.25">
      <c r="L840" t="str">
        <f t="shared" si="98"/>
        <v/>
      </c>
      <c r="M840" t="str">
        <f t="shared" si="98"/>
        <v/>
      </c>
      <c r="N840" t="str">
        <f t="shared" si="98"/>
        <v/>
      </c>
      <c r="O840" t="str">
        <f t="shared" si="98"/>
        <v/>
      </c>
      <c r="P840" t="str">
        <f t="shared" si="98"/>
        <v/>
      </c>
      <c r="Q840" t="str">
        <f t="shared" si="98"/>
        <v/>
      </c>
      <c r="R840" t="str">
        <f t="shared" si="98"/>
        <v/>
      </c>
      <c r="S840" t="str">
        <f t="shared" si="98"/>
        <v/>
      </c>
      <c r="T840" t="str">
        <f t="shared" si="98"/>
        <v/>
      </c>
      <c r="U840" t="str">
        <f t="shared" si="98"/>
        <v/>
      </c>
      <c r="V840" t="str">
        <f t="shared" si="98"/>
        <v/>
      </c>
      <c r="W840" t="str">
        <f t="shared" si="98"/>
        <v/>
      </c>
      <c r="X840" t="str">
        <f t="shared" si="98"/>
        <v/>
      </c>
      <c r="Y840" t="str">
        <f t="shared" si="98"/>
        <v/>
      </c>
      <c r="Z840" t="str">
        <f t="shared" si="98"/>
        <v/>
      </c>
      <c r="AA840" t="str">
        <f t="shared" si="98"/>
        <v/>
      </c>
      <c r="AB840" t="str">
        <f t="shared" si="95"/>
        <v/>
      </c>
      <c r="AC840" t="str">
        <f t="shared" si="95"/>
        <v/>
      </c>
      <c r="AD840" t="str">
        <f t="shared" si="95"/>
        <v/>
      </c>
      <c r="AE840" t="str">
        <f t="shared" si="95"/>
        <v/>
      </c>
    </row>
    <row r="841" spans="12:31" x14ac:dyDescent="0.25">
      <c r="L841" t="str">
        <f t="shared" si="98"/>
        <v/>
      </c>
      <c r="M841" t="str">
        <f t="shared" ref="L841:AA856" si="99">IF($B841=M$2,SUM($H841:$J841),"")</f>
        <v/>
      </c>
      <c r="N841" t="str">
        <f t="shared" si="99"/>
        <v/>
      </c>
      <c r="O841" t="str">
        <f t="shared" si="99"/>
        <v/>
      </c>
      <c r="P841" t="str">
        <f t="shared" si="99"/>
        <v/>
      </c>
      <c r="Q841" t="str">
        <f t="shared" si="99"/>
        <v/>
      </c>
      <c r="R841" t="str">
        <f t="shared" si="99"/>
        <v/>
      </c>
      <c r="S841" t="str">
        <f t="shared" si="99"/>
        <v/>
      </c>
      <c r="T841" t="str">
        <f t="shared" si="99"/>
        <v/>
      </c>
      <c r="U841" t="str">
        <f t="shared" si="99"/>
        <v/>
      </c>
      <c r="V841" t="str">
        <f t="shared" si="99"/>
        <v/>
      </c>
      <c r="W841" t="str">
        <f t="shared" si="99"/>
        <v/>
      </c>
      <c r="X841" t="str">
        <f t="shared" si="99"/>
        <v/>
      </c>
      <c r="Y841" t="str">
        <f t="shared" si="99"/>
        <v/>
      </c>
      <c r="Z841" t="str">
        <f t="shared" si="99"/>
        <v/>
      </c>
      <c r="AA841" t="str">
        <f t="shared" si="99"/>
        <v/>
      </c>
      <c r="AB841" t="str">
        <f t="shared" si="95"/>
        <v/>
      </c>
      <c r="AC841" t="str">
        <f t="shared" si="95"/>
        <v/>
      </c>
      <c r="AD841" t="str">
        <f t="shared" si="95"/>
        <v/>
      </c>
      <c r="AE841" t="str">
        <f t="shared" si="95"/>
        <v/>
      </c>
    </row>
    <row r="842" spans="12:31" x14ac:dyDescent="0.25">
      <c r="L842" t="str">
        <f t="shared" si="99"/>
        <v/>
      </c>
      <c r="M842" t="str">
        <f t="shared" si="99"/>
        <v/>
      </c>
      <c r="N842" t="str">
        <f t="shared" si="99"/>
        <v/>
      </c>
      <c r="O842" t="str">
        <f t="shared" si="99"/>
        <v/>
      </c>
      <c r="P842" t="str">
        <f t="shared" si="99"/>
        <v/>
      </c>
      <c r="Q842" t="str">
        <f t="shared" si="99"/>
        <v/>
      </c>
      <c r="R842" t="str">
        <f t="shared" si="99"/>
        <v/>
      </c>
      <c r="S842" t="str">
        <f t="shared" si="99"/>
        <v/>
      </c>
      <c r="T842" t="str">
        <f t="shared" si="99"/>
        <v/>
      </c>
      <c r="U842" t="str">
        <f t="shared" si="99"/>
        <v/>
      </c>
      <c r="V842" t="str">
        <f t="shared" si="99"/>
        <v/>
      </c>
      <c r="W842" t="str">
        <f t="shared" si="99"/>
        <v/>
      </c>
      <c r="X842" t="str">
        <f t="shared" si="99"/>
        <v/>
      </c>
      <c r="Y842" t="str">
        <f t="shared" si="99"/>
        <v/>
      </c>
      <c r="Z842" t="str">
        <f t="shared" si="99"/>
        <v/>
      </c>
      <c r="AA842" t="str">
        <f t="shared" si="99"/>
        <v/>
      </c>
      <c r="AB842" t="str">
        <f t="shared" si="95"/>
        <v/>
      </c>
      <c r="AC842" t="str">
        <f t="shared" si="95"/>
        <v/>
      </c>
      <c r="AD842" t="str">
        <f t="shared" si="95"/>
        <v/>
      </c>
      <c r="AE842" t="str">
        <f t="shared" si="95"/>
        <v/>
      </c>
    </row>
    <row r="843" spans="12:31" x14ac:dyDescent="0.25">
      <c r="L843" t="str">
        <f t="shared" si="99"/>
        <v/>
      </c>
      <c r="M843" t="str">
        <f t="shared" si="99"/>
        <v/>
      </c>
      <c r="N843" t="str">
        <f t="shared" si="99"/>
        <v/>
      </c>
      <c r="O843" t="str">
        <f t="shared" si="99"/>
        <v/>
      </c>
      <c r="P843" t="str">
        <f t="shared" si="99"/>
        <v/>
      </c>
      <c r="Q843" t="str">
        <f t="shared" si="99"/>
        <v/>
      </c>
      <c r="R843" t="str">
        <f t="shared" si="99"/>
        <v/>
      </c>
      <c r="S843" t="str">
        <f t="shared" si="99"/>
        <v/>
      </c>
      <c r="T843" t="str">
        <f t="shared" si="99"/>
        <v/>
      </c>
      <c r="U843" t="str">
        <f t="shared" si="99"/>
        <v/>
      </c>
      <c r="V843" t="str">
        <f t="shared" si="99"/>
        <v/>
      </c>
      <c r="W843" t="str">
        <f t="shared" si="99"/>
        <v/>
      </c>
      <c r="X843" t="str">
        <f t="shared" si="99"/>
        <v/>
      </c>
      <c r="Y843" t="str">
        <f t="shared" si="99"/>
        <v/>
      </c>
      <c r="Z843" t="str">
        <f t="shared" si="99"/>
        <v/>
      </c>
      <c r="AA843" t="str">
        <f t="shared" si="99"/>
        <v/>
      </c>
      <c r="AB843" t="str">
        <f t="shared" si="95"/>
        <v/>
      </c>
      <c r="AC843" t="str">
        <f t="shared" si="95"/>
        <v/>
      </c>
      <c r="AD843" t="str">
        <f t="shared" si="95"/>
        <v/>
      </c>
      <c r="AE843" t="str">
        <f t="shared" si="95"/>
        <v/>
      </c>
    </row>
    <row r="844" spans="12:31" x14ac:dyDescent="0.25">
      <c r="L844" t="str">
        <f t="shared" si="99"/>
        <v/>
      </c>
      <c r="M844" t="str">
        <f t="shared" si="99"/>
        <v/>
      </c>
      <c r="N844" t="str">
        <f t="shared" si="99"/>
        <v/>
      </c>
      <c r="O844" t="str">
        <f t="shared" si="99"/>
        <v/>
      </c>
      <c r="P844" t="str">
        <f t="shared" si="99"/>
        <v/>
      </c>
      <c r="Q844" t="str">
        <f t="shared" si="99"/>
        <v/>
      </c>
      <c r="R844" t="str">
        <f t="shared" si="99"/>
        <v/>
      </c>
      <c r="S844" t="str">
        <f t="shared" si="99"/>
        <v/>
      </c>
      <c r="T844" t="str">
        <f t="shared" si="99"/>
        <v/>
      </c>
      <c r="U844" t="str">
        <f t="shared" si="99"/>
        <v/>
      </c>
      <c r="V844" t="str">
        <f t="shared" si="99"/>
        <v/>
      </c>
      <c r="W844" t="str">
        <f t="shared" si="99"/>
        <v/>
      </c>
      <c r="X844" t="str">
        <f t="shared" si="99"/>
        <v/>
      </c>
      <c r="Y844" t="str">
        <f t="shared" si="99"/>
        <v/>
      </c>
      <c r="Z844" t="str">
        <f t="shared" si="99"/>
        <v/>
      </c>
      <c r="AA844" t="str">
        <f t="shared" si="99"/>
        <v/>
      </c>
      <c r="AB844" t="str">
        <f t="shared" si="95"/>
        <v/>
      </c>
      <c r="AC844" t="str">
        <f t="shared" si="95"/>
        <v/>
      </c>
      <c r="AD844" t="str">
        <f t="shared" si="95"/>
        <v/>
      </c>
      <c r="AE844" t="str">
        <f t="shared" si="95"/>
        <v/>
      </c>
    </row>
    <row r="845" spans="12:31" x14ac:dyDescent="0.25">
      <c r="L845" t="str">
        <f t="shared" si="99"/>
        <v/>
      </c>
      <c r="M845" t="str">
        <f t="shared" si="99"/>
        <v/>
      </c>
      <c r="N845" t="str">
        <f t="shared" si="99"/>
        <v/>
      </c>
      <c r="O845" t="str">
        <f t="shared" si="99"/>
        <v/>
      </c>
      <c r="P845" t="str">
        <f t="shared" si="99"/>
        <v/>
      </c>
      <c r="Q845" t="str">
        <f t="shared" si="99"/>
        <v/>
      </c>
      <c r="R845" t="str">
        <f t="shared" si="99"/>
        <v/>
      </c>
      <c r="S845" t="str">
        <f t="shared" si="99"/>
        <v/>
      </c>
      <c r="T845" t="str">
        <f t="shared" si="99"/>
        <v/>
      </c>
      <c r="U845" t="str">
        <f t="shared" si="99"/>
        <v/>
      </c>
      <c r="V845" t="str">
        <f t="shared" si="99"/>
        <v/>
      </c>
      <c r="W845" t="str">
        <f t="shared" si="99"/>
        <v/>
      </c>
      <c r="X845" t="str">
        <f t="shared" si="99"/>
        <v/>
      </c>
      <c r="Y845" t="str">
        <f t="shared" si="99"/>
        <v/>
      </c>
      <c r="Z845" t="str">
        <f t="shared" si="99"/>
        <v/>
      </c>
      <c r="AA845" t="str">
        <f t="shared" si="99"/>
        <v/>
      </c>
      <c r="AB845" t="str">
        <f t="shared" si="95"/>
        <v/>
      </c>
      <c r="AC845" t="str">
        <f t="shared" si="95"/>
        <v/>
      </c>
      <c r="AD845" t="str">
        <f t="shared" si="95"/>
        <v/>
      </c>
      <c r="AE845" t="str">
        <f t="shared" si="95"/>
        <v/>
      </c>
    </row>
    <row r="846" spans="12:31" x14ac:dyDescent="0.25">
      <c r="L846" t="str">
        <f t="shared" si="99"/>
        <v/>
      </c>
      <c r="M846" t="str">
        <f t="shared" si="99"/>
        <v/>
      </c>
      <c r="N846" t="str">
        <f t="shared" si="99"/>
        <v/>
      </c>
      <c r="O846" t="str">
        <f t="shared" si="99"/>
        <v/>
      </c>
      <c r="P846" t="str">
        <f t="shared" si="99"/>
        <v/>
      </c>
      <c r="Q846" t="str">
        <f t="shared" si="99"/>
        <v/>
      </c>
      <c r="R846" t="str">
        <f t="shared" si="99"/>
        <v/>
      </c>
      <c r="S846" t="str">
        <f t="shared" si="99"/>
        <v/>
      </c>
      <c r="T846" t="str">
        <f t="shared" si="99"/>
        <v/>
      </c>
      <c r="U846" t="str">
        <f t="shared" si="99"/>
        <v/>
      </c>
      <c r="V846" t="str">
        <f t="shared" si="99"/>
        <v/>
      </c>
      <c r="W846" t="str">
        <f t="shared" si="99"/>
        <v/>
      </c>
      <c r="X846" t="str">
        <f t="shared" si="99"/>
        <v/>
      </c>
      <c r="Y846" t="str">
        <f t="shared" si="99"/>
        <v/>
      </c>
      <c r="Z846" t="str">
        <f t="shared" si="99"/>
        <v/>
      </c>
      <c r="AA846" t="str">
        <f t="shared" si="99"/>
        <v/>
      </c>
      <c r="AB846" t="str">
        <f t="shared" si="95"/>
        <v/>
      </c>
      <c r="AC846" t="str">
        <f t="shared" si="95"/>
        <v/>
      </c>
      <c r="AD846" t="str">
        <f t="shared" si="95"/>
        <v/>
      </c>
      <c r="AE846" t="str">
        <f t="shared" si="95"/>
        <v/>
      </c>
    </row>
    <row r="847" spans="12:31" x14ac:dyDescent="0.25">
      <c r="L847" t="str">
        <f t="shared" si="99"/>
        <v/>
      </c>
      <c r="M847" t="str">
        <f t="shared" si="99"/>
        <v/>
      </c>
      <c r="N847" t="str">
        <f t="shared" si="99"/>
        <v/>
      </c>
      <c r="O847" t="str">
        <f t="shared" si="99"/>
        <v/>
      </c>
      <c r="P847" t="str">
        <f t="shared" si="99"/>
        <v/>
      </c>
      <c r="Q847" t="str">
        <f t="shared" si="99"/>
        <v/>
      </c>
      <c r="R847" t="str">
        <f t="shared" si="99"/>
        <v/>
      </c>
      <c r="S847" t="str">
        <f t="shared" si="99"/>
        <v/>
      </c>
      <c r="T847" t="str">
        <f t="shared" si="99"/>
        <v/>
      </c>
      <c r="U847" t="str">
        <f t="shared" si="99"/>
        <v/>
      </c>
      <c r="V847" t="str">
        <f t="shared" si="99"/>
        <v/>
      </c>
      <c r="W847" t="str">
        <f t="shared" si="99"/>
        <v/>
      </c>
      <c r="X847" t="str">
        <f t="shared" si="99"/>
        <v/>
      </c>
      <c r="Y847" t="str">
        <f t="shared" si="99"/>
        <v/>
      </c>
      <c r="Z847" t="str">
        <f t="shared" si="99"/>
        <v/>
      </c>
      <c r="AA847" t="str">
        <f t="shared" si="99"/>
        <v/>
      </c>
      <c r="AB847" t="str">
        <f t="shared" si="95"/>
        <v/>
      </c>
      <c r="AC847" t="str">
        <f t="shared" si="95"/>
        <v/>
      </c>
      <c r="AD847" t="str">
        <f t="shared" si="95"/>
        <v/>
      </c>
      <c r="AE847" t="str">
        <f t="shared" si="95"/>
        <v/>
      </c>
    </row>
    <row r="848" spans="12:31" x14ac:dyDescent="0.25">
      <c r="L848" t="str">
        <f t="shared" si="99"/>
        <v/>
      </c>
      <c r="M848" t="str">
        <f t="shared" si="99"/>
        <v/>
      </c>
      <c r="N848" t="str">
        <f t="shared" si="99"/>
        <v/>
      </c>
      <c r="O848" t="str">
        <f t="shared" si="99"/>
        <v/>
      </c>
      <c r="P848" t="str">
        <f t="shared" si="99"/>
        <v/>
      </c>
      <c r="Q848" t="str">
        <f t="shared" si="99"/>
        <v/>
      </c>
      <c r="R848" t="str">
        <f t="shared" si="99"/>
        <v/>
      </c>
      <c r="S848" t="str">
        <f t="shared" si="99"/>
        <v/>
      </c>
      <c r="T848" t="str">
        <f t="shared" si="99"/>
        <v/>
      </c>
      <c r="U848" t="str">
        <f t="shared" si="99"/>
        <v/>
      </c>
      <c r="V848" t="str">
        <f t="shared" si="99"/>
        <v/>
      </c>
      <c r="W848" t="str">
        <f t="shared" si="99"/>
        <v/>
      </c>
      <c r="X848" t="str">
        <f t="shared" si="99"/>
        <v/>
      </c>
      <c r="Y848" t="str">
        <f t="shared" si="99"/>
        <v/>
      </c>
      <c r="Z848" t="str">
        <f t="shared" si="99"/>
        <v/>
      </c>
      <c r="AA848" t="str">
        <f t="shared" si="99"/>
        <v/>
      </c>
      <c r="AB848" t="str">
        <f t="shared" si="95"/>
        <v/>
      </c>
      <c r="AC848" t="str">
        <f t="shared" si="95"/>
        <v/>
      </c>
      <c r="AD848" t="str">
        <f t="shared" si="95"/>
        <v/>
      </c>
      <c r="AE848" t="str">
        <f t="shared" si="95"/>
        <v/>
      </c>
    </row>
    <row r="849" spans="12:31" x14ac:dyDescent="0.25">
      <c r="L849" t="str">
        <f t="shared" si="99"/>
        <v/>
      </c>
      <c r="M849" t="str">
        <f t="shared" si="99"/>
        <v/>
      </c>
      <c r="N849" t="str">
        <f t="shared" si="99"/>
        <v/>
      </c>
      <c r="O849" t="str">
        <f t="shared" si="99"/>
        <v/>
      </c>
      <c r="P849" t="str">
        <f t="shared" si="99"/>
        <v/>
      </c>
      <c r="Q849" t="str">
        <f t="shared" si="99"/>
        <v/>
      </c>
      <c r="R849" t="str">
        <f t="shared" si="99"/>
        <v/>
      </c>
      <c r="S849" t="str">
        <f t="shared" si="99"/>
        <v/>
      </c>
      <c r="T849" t="str">
        <f t="shared" si="99"/>
        <v/>
      </c>
      <c r="U849" t="str">
        <f t="shared" si="99"/>
        <v/>
      </c>
      <c r="V849" t="str">
        <f t="shared" si="99"/>
        <v/>
      </c>
      <c r="W849" t="str">
        <f t="shared" si="99"/>
        <v/>
      </c>
      <c r="X849" t="str">
        <f t="shared" si="99"/>
        <v/>
      </c>
      <c r="Y849" t="str">
        <f t="shared" si="99"/>
        <v/>
      </c>
      <c r="Z849" t="str">
        <f t="shared" si="99"/>
        <v/>
      </c>
      <c r="AA849" t="str">
        <f t="shared" si="99"/>
        <v/>
      </c>
      <c r="AB849" t="str">
        <f t="shared" si="95"/>
        <v/>
      </c>
      <c r="AC849" t="str">
        <f t="shared" si="95"/>
        <v/>
      </c>
      <c r="AD849" t="str">
        <f t="shared" si="95"/>
        <v/>
      </c>
      <c r="AE849" t="str">
        <f t="shared" si="95"/>
        <v/>
      </c>
    </row>
    <row r="850" spans="12:31" x14ac:dyDescent="0.25">
      <c r="L850" t="str">
        <f t="shared" si="99"/>
        <v/>
      </c>
      <c r="M850" t="str">
        <f t="shared" si="99"/>
        <v/>
      </c>
      <c r="N850" t="str">
        <f t="shared" si="99"/>
        <v/>
      </c>
      <c r="O850" t="str">
        <f t="shared" si="99"/>
        <v/>
      </c>
      <c r="P850" t="str">
        <f t="shared" si="99"/>
        <v/>
      </c>
      <c r="Q850" t="str">
        <f t="shared" si="99"/>
        <v/>
      </c>
      <c r="R850" t="str">
        <f t="shared" si="99"/>
        <v/>
      </c>
      <c r="S850" t="str">
        <f t="shared" si="99"/>
        <v/>
      </c>
      <c r="T850" t="str">
        <f t="shared" si="99"/>
        <v/>
      </c>
      <c r="U850" t="str">
        <f t="shared" si="99"/>
        <v/>
      </c>
      <c r="V850" t="str">
        <f t="shared" si="99"/>
        <v/>
      </c>
      <c r="W850" t="str">
        <f t="shared" si="99"/>
        <v/>
      </c>
      <c r="X850" t="str">
        <f t="shared" si="99"/>
        <v/>
      </c>
      <c r="Y850" t="str">
        <f t="shared" si="99"/>
        <v/>
      </c>
      <c r="Z850" t="str">
        <f t="shared" si="99"/>
        <v/>
      </c>
      <c r="AA850" t="str">
        <f t="shared" si="99"/>
        <v/>
      </c>
      <c r="AB850" t="str">
        <f t="shared" si="95"/>
        <v/>
      </c>
      <c r="AC850" t="str">
        <f t="shared" si="95"/>
        <v/>
      </c>
      <c r="AD850" t="str">
        <f t="shared" si="95"/>
        <v/>
      </c>
      <c r="AE850" t="str">
        <f t="shared" si="95"/>
        <v/>
      </c>
    </row>
    <row r="851" spans="12:31" x14ac:dyDescent="0.25">
      <c r="L851" t="str">
        <f t="shared" si="99"/>
        <v/>
      </c>
      <c r="M851" t="str">
        <f t="shared" si="99"/>
        <v/>
      </c>
      <c r="N851" t="str">
        <f t="shared" si="99"/>
        <v/>
      </c>
      <c r="O851" t="str">
        <f t="shared" si="99"/>
        <v/>
      </c>
      <c r="P851" t="str">
        <f t="shared" si="99"/>
        <v/>
      </c>
      <c r="Q851" t="str">
        <f t="shared" si="99"/>
        <v/>
      </c>
      <c r="R851" t="str">
        <f t="shared" si="99"/>
        <v/>
      </c>
      <c r="S851" t="str">
        <f t="shared" si="99"/>
        <v/>
      </c>
      <c r="T851" t="str">
        <f t="shared" si="99"/>
        <v/>
      </c>
      <c r="U851" t="str">
        <f t="shared" si="99"/>
        <v/>
      </c>
      <c r="V851" t="str">
        <f t="shared" si="99"/>
        <v/>
      </c>
      <c r="W851" t="str">
        <f t="shared" si="99"/>
        <v/>
      </c>
      <c r="X851" t="str">
        <f t="shared" si="99"/>
        <v/>
      </c>
      <c r="Y851" t="str">
        <f t="shared" si="99"/>
        <v/>
      </c>
      <c r="Z851" t="str">
        <f t="shared" si="99"/>
        <v/>
      </c>
      <c r="AA851" t="str">
        <f t="shared" si="99"/>
        <v/>
      </c>
      <c r="AB851" t="str">
        <f t="shared" si="95"/>
        <v/>
      </c>
      <c r="AC851" t="str">
        <f t="shared" si="95"/>
        <v/>
      </c>
      <c r="AD851" t="str">
        <f t="shared" si="95"/>
        <v/>
      </c>
      <c r="AE851" t="str">
        <f t="shared" si="95"/>
        <v/>
      </c>
    </row>
    <row r="852" spans="12:31" x14ac:dyDescent="0.25">
      <c r="L852" t="str">
        <f t="shared" si="99"/>
        <v/>
      </c>
      <c r="M852" t="str">
        <f t="shared" si="99"/>
        <v/>
      </c>
      <c r="N852" t="str">
        <f t="shared" si="99"/>
        <v/>
      </c>
      <c r="O852" t="str">
        <f t="shared" si="99"/>
        <v/>
      </c>
      <c r="P852" t="str">
        <f t="shared" si="99"/>
        <v/>
      </c>
      <c r="Q852" t="str">
        <f t="shared" si="99"/>
        <v/>
      </c>
      <c r="R852" t="str">
        <f t="shared" si="99"/>
        <v/>
      </c>
      <c r="S852" t="str">
        <f t="shared" si="99"/>
        <v/>
      </c>
      <c r="T852" t="str">
        <f t="shared" si="99"/>
        <v/>
      </c>
      <c r="U852" t="str">
        <f t="shared" si="99"/>
        <v/>
      </c>
      <c r="V852" t="str">
        <f t="shared" si="99"/>
        <v/>
      </c>
      <c r="W852" t="str">
        <f t="shared" si="99"/>
        <v/>
      </c>
      <c r="X852" t="str">
        <f t="shared" si="99"/>
        <v/>
      </c>
      <c r="Y852" t="str">
        <f t="shared" si="99"/>
        <v/>
      </c>
      <c r="Z852" t="str">
        <f t="shared" si="99"/>
        <v/>
      </c>
      <c r="AA852" t="str">
        <f t="shared" si="99"/>
        <v/>
      </c>
      <c r="AB852" t="str">
        <f t="shared" si="95"/>
        <v/>
      </c>
      <c r="AC852" t="str">
        <f t="shared" si="95"/>
        <v/>
      </c>
      <c r="AD852" t="str">
        <f t="shared" si="95"/>
        <v/>
      </c>
      <c r="AE852" t="str">
        <f t="shared" si="95"/>
        <v/>
      </c>
    </row>
    <row r="853" spans="12:31" x14ac:dyDescent="0.25">
      <c r="L853" t="str">
        <f t="shared" si="99"/>
        <v/>
      </c>
      <c r="M853" t="str">
        <f t="shared" si="99"/>
        <v/>
      </c>
      <c r="N853" t="str">
        <f t="shared" si="99"/>
        <v/>
      </c>
      <c r="O853" t="str">
        <f t="shared" si="99"/>
        <v/>
      </c>
      <c r="P853" t="str">
        <f t="shared" si="99"/>
        <v/>
      </c>
      <c r="Q853" t="str">
        <f t="shared" si="99"/>
        <v/>
      </c>
      <c r="R853" t="str">
        <f t="shared" si="99"/>
        <v/>
      </c>
      <c r="S853" t="str">
        <f t="shared" si="99"/>
        <v/>
      </c>
      <c r="T853" t="str">
        <f t="shared" si="99"/>
        <v/>
      </c>
      <c r="U853" t="str">
        <f t="shared" si="99"/>
        <v/>
      </c>
      <c r="V853" t="str">
        <f t="shared" si="99"/>
        <v/>
      </c>
      <c r="W853" t="str">
        <f t="shared" si="99"/>
        <v/>
      </c>
      <c r="X853" t="str">
        <f t="shared" si="99"/>
        <v/>
      </c>
      <c r="Y853" t="str">
        <f t="shared" si="99"/>
        <v/>
      </c>
      <c r="Z853" t="str">
        <f t="shared" si="99"/>
        <v/>
      </c>
      <c r="AA853" t="str">
        <f t="shared" si="99"/>
        <v/>
      </c>
      <c r="AB853" t="str">
        <f t="shared" ref="AB853:AE916" si="100">IF($B853=AB$2,SUM($H853:$J853),"")</f>
        <v/>
      </c>
      <c r="AC853" t="str">
        <f t="shared" si="100"/>
        <v/>
      </c>
      <c r="AD853" t="str">
        <f t="shared" si="100"/>
        <v/>
      </c>
      <c r="AE853" t="str">
        <f t="shared" si="100"/>
        <v/>
      </c>
    </row>
    <row r="854" spans="12:31" x14ac:dyDescent="0.25">
      <c r="L854" t="str">
        <f t="shared" si="99"/>
        <v/>
      </c>
      <c r="M854" t="str">
        <f t="shared" si="99"/>
        <v/>
      </c>
      <c r="N854" t="str">
        <f t="shared" si="99"/>
        <v/>
      </c>
      <c r="O854" t="str">
        <f t="shared" si="99"/>
        <v/>
      </c>
      <c r="P854" t="str">
        <f t="shared" si="99"/>
        <v/>
      </c>
      <c r="Q854" t="str">
        <f t="shared" si="99"/>
        <v/>
      </c>
      <c r="R854" t="str">
        <f t="shared" si="99"/>
        <v/>
      </c>
      <c r="S854" t="str">
        <f t="shared" si="99"/>
        <v/>
      </c>
      <c r="T854" t="str">
        <f t="shared" si="99"/>
        <v/>
      </c>
      <c r="U854" t="str">
        <f t="shared" si="99"/>
        <v/>
      </c>
      <c r="V854" t="str">
        <f t="shared" si="99"/>
        <v/>
      </c>
      <c r="W854" t="str">
        <f t="shared" si="99"/>
        <v/>
      </c>
      <c r="X854" t="str">
        <f t="shared" si="99"/>
        <v/>
      </c>
      <c r="Y854" t="str">
        <f t="shared" si="99"/>
        <v/>
      </c>
      <c r="Z854" t="str">
        <f t="shared" si="99"/>
        <v/>
      </c>
      <c r="AA854" t="str">
        <f t="shared" si="99"/>
        <v/>
      </c>
      <c r="AB854" t="str">
        <f t="shared" si="100"/>
        <v/>
      </c>
      <c r="AC854" t="str">
        <f t="shared" si="100"/>
        <v/>
      </c>
      <c r="AD854" t="str">
        <f t="shared" si="100"/>
        <v/>
      </c>
      <c r="AE854" t="str">
        <f t="shared" si="100"/>
        <v/>
      </c>
    </row>
    <row r="855" spans="12:31" x14ac:dyDescent="0.25">
      <c r="L855" t="str">
        <f t="shared" si="99"/>
        <v/>
      </c>
      <c r="M855" t="str">
        <f t="shared" si="99"/>
        <v/>
      </c>
      <c r="N855" t="str">
        <f t="shared" si="99"/>
        <v/>
      </c>
      <c r="O855" t="str">
        <f t="shared" si="99"/>
        <v/>
      </c>
      <c r="P855" t="str">
        <f t="shared" si="99"/>
        <v/>
      </c>
      <c r="Q855" t="str">
        <f t="shared" si="99"/>
        <v/>
      </c>
      <c r="R855" t="str">
        <f t="shared" si="99"/>
        <v/>
      </c>
      <c r="S855" t="str">
        <f t="shared" si="99"/>
        <v/>
      </c>
      <c r="T855" t="str">
        <f t="shared" si="99"/>
        <v/>
      </c>
      <c r="U855" t="str">
        <f t="shared" si="99"/>
        <v/>
      </c>
      <c r="V855" t="str">
        <f t="shared" si="99"/>
        <v/>
      </c>
      <c r="W855" t="str">
        <f t="shared" si="99"/>
        <v/>
      </c>
      <c r="X855" t="str">
        <f t="shared" si="99"/>
        <v/>
      </c>
      <c r="Y855" t="str">
        <f t="shared" si="99"/>
        <v/>
      </c>
      <c r="Z855" t="str">
        <f t="shared" si="99"/>
        <v/>
      </c>
      <c r="AA855" t="str">
        <f t="shared" si="99"/>
        <v/>
      </c>
      <c r="AB855" t="str">
        <f t="shared" si="100"/>
        <v/>
      </c>
      <c r="AC855" t="str">
        <f t="shared" si="100"/>
        <v/>
      </c>
      <c r="AD855" t="str">
        <f t="shared" si="100"/>
        <v/>
      </c>
      <c r="AE855" t="str">
        <f t="shared" si="100"/>
        <v/>
      </c>
    </row>
    <row r="856" spans="12:31" x14ac:dyDescent="0.25">
      <c r="L856" t="str">
        <f t="shared" si="99"/>
        <v/>
      </c>
      <c r="M856" t="str">
        <f t="shared" si="99"/>
        <v/>
      </c>
      <c r="N856" t="str">
        <f t="shared" si="99"/>
        <v/>
      </c>
      <c r="O856" t="str">
        <f t="shared" si="99"/>
        <v/>
      </c>
      <c r="P856" t="str">
        <f t="shared" si="99"/>
        <v/>
      </c>
      <c r="Q856" t="str">
        <f t="shared" si="99"/>
        <v/>
      </c>
      <c r="R856" t="str">
        <f t="shared" si="99"/>
        <v/>
      </c>
      <c r="S856" t="str">
        <f t="shared" si="99"/>
        <v/>
      </c>
      <c r="T856" t="str">
        <f t="shared" si="99"/>
        <v/>
      </c>
      <c r="U856" t="str">
        <f t="shared" si="99"/>
        <v/>
      </c>
      <c r="V856" t="str">
        <f t="shared" si="99"/>
        <v/>
      </c>
      <c r="W856" t="str">
        <f t="shared" si="99"/>
        <v/>
      </c>
      <c r="X856" t="str">
        <f t="shared" si="99"/>
        <v/>
      </c>
      <c r="Y856" t="str">
        <f t="shared" si="99"/>
        <v/>
      </c>
      <c r="Z856" t="str">
        <f t="shared" si="99"/>
        <v/>
      </c>
      <c r="AA856" t="str">
        <f t="shared" si="99"/>
        <v/>
      </c>
      <c r="AB856" t="str">
        <f t="shared" si="100"/>
        <v/>
      </c>
      <c r="AC856" t="str">
        <f t="shared" si="100"/>
        <v/>
      </c>
      <c r="AD856" t="str">
        <f t="shared" si="100"/>
        <v/>
      </c>
      <c r="AE856" t="str">
        <f t="shared" si="100"/>
        <v/>
      </c>
    </row>
    <row r="857" spans="12:31" x14ac:dyDescent="0.25">
      <c r="L857" t="str">
        <f t="shared" ref="L857:AA872" si="101">IF($B857=L$2,SUM($H857:$J857),"")</f>
        <v/>
      </c>
      <c r="M857" t="str">
        <f t="shared" si="101"/>
        <v/>
      </c>
      <c r="N857" t="str">
        <f t="shared" si="101"/>
        <v/>
      </c>
      <c r="O857" t="str">
        <f t="shared" si="101"/>
        <v/>
      </c>
      <c r="P857" t="str">
        <f t="shared" si="101"/>
        <v/>
      </c>
      <c r="Q857" t="str">
        <f t="shared" si="101"/>
        <v/>
      </c>
      <c r="R857" t="str">
        <f t="shared" si="101"/>
        <v/>
      </c>
      <c r="S857" t="str">
        <f t="shared" si="101"/>
        <v/>
      </c>
      <c r="T857" t="str">
        <f t="shared" si="101"/>
        <v/>
      </c>
      <c r="U857" t="str">
        <f t="shared" si="101"/>
        <v/>
      </c>
      <c r="V857" t="str">
        <f t="shared" si="101"/>
        <v/>
      </c>
      <c r="W857" t="str">
        <f t="shared" si="101"/>
        <v/>
      </c>
      <c r="X857" t="str">
        <f t="shared" si="101"/>
        <v/>
      </c>
      <c r="Y857" t="str">
        <f t="shared" si="101"/>
        <v/>
      </c>
      <c r="Z857" t="str">
        <f t="shared" si="101"/>
        <v/>
      </c>
      <c r="AA857" t="str">
        <f t="shared" si="101"/>
        <v/>
      </c>
      <c r="AB857" t="str">
        <f t="shared" si="100"/>
        <v/>
      </c>
      <c r="AC857" t="str">
        <f t="shared" si="100"/>
        <v/>
      </c>
      <c r="AD857" t="str">
        <f t="shared" si="100"/>
        <v/>
      </c>
      <c r="AE857" t="str">
        <f t="shared" si="100"/>
        <v/>
      </c>
    </row>
    <row r="858" spans="12:31" x14ac:dyDescent="0.25">
      <c r="L858" t="str">
        <f t="shared" si="101"/>
        <v/>
      </c>
      <c r="M858" t="str">
        <f t="shared" si="101"/>
        <v/>
      </c>
      <c r="N858" t="str">
        <f t="shared" si="101"/>
        <v/>
      </c>
      <c r="O858" t="str">
        <f t="shared" si="101"/>
        <v/>
      </c>
      <c r="P858" t="str">
        <f t="shared" si="101"/>
        <v/>
      </c>
      <c r="Q858" t="str">
        <f t="shared" si="101"/>
        <v/>
      </c>
      <c r="R858" t="str">
        <f t="shared" si="101"/>
        <v/>
      </c>
      <c r="S858" t="str">
        <f t="shared" si="101"/>
        <v/>
      </c>
      <c r="T858" t="str">
        <f t="shared" si="101"/>
        <v/>
      </c>
      <c r="U858" t="str">
        <f t="shared" si="101"/>
        <v/>
      </c>
      <c r="V858" t="str">
        <f t="shared" si="101"/>
        <v/>
      </c>
      <c r="W858" t="str">
        <f t="shared" si="101"/>
        <v/>
      </c>
      <c r="X858" t="str">
        <f t="shared" si="101"/>
        <v/>
      </c>
      <c r="Y858" t="str">
        <f t="shared" si="101"/>
        <v/>
      </c>
      <c r="Z858" t="str">
        <f t="shared" si="101"/>
        <v/>
      </c>
      <c r="AA858" t="str">
        <f t="shared" si="101"/>
        <v/>
      </c>
      <c r="AB858" t="str">
        <f t="shared" si="100"/>
        <v/>
      </c>
      <c r="AC858" t="str">
        <f t="shared" si="100"/>
        <v/>
      </c>
      <c r="AD858" t="str">
        <f t="shared" si="100"/>
        <v/>
      </c>
      <c r="AE858" t="str">
        <f t="shared" si="100"/>
        <v/>
      </c>
    </row>
    <row r="859" spans="12:31" x14ac:dyDescent="0.25">
      <c r="L859" t="str">
        <f t="shared" si="101"/>
        <v/>
      </c>
      <c r="M859" t="str">
        <f t="shared" si="101"/>
        <v/>
      </c>
      <c r="N859" t="str">
        <f t="shared" si="101"/>
        <v/>
      </c>
      <c r="O859" t="str">
        <f t="shared" si="101"/>
        <v/>
      </c>
      <c r="P859" t="str">
        <f t="shared" si="101"/>
        <v/>
      </c>
      <c r="Q859" t="str">
        <f t="shared" si="101"/>
        <v/>
      </c>
      <c r="R859" t="str">
        <f t="shared" si="101"/>
        <v/>
      </c>
      <c r="S859" t="str">
        <f t="shared" si="101"/>
        <v/>
      </c>
      <c r="T859" t="str">
        <f t="shared" si="101"/>
        <v/>
      </c>
      <c r="U859" t="str">
        <f t="shared" si="101"/>
        <v/>
      </c>
      <c r="V859" t="str">
        <f t="shared" si="101"/>
        <v/>
      </c>
      <c r="W859" t="str">
        <f t="shared" si="101"/>
        <v/>
      </c>
      <c r="X859" t="str">
        <f t="shared" si="101"/>
        <v/>
      </c>
      <c r="Y859" t="str">
        <f t="shared" si="101"/>
        <v/>
      </c>
      <c r="Z859" t="str">
        <f t="shared" si="101"/>
        <v/>
      </c>
      <c r="AA859" t="str">
        <f t="shared" si="101"/>
        <v/>
      </c>
      <c r="AB859" t="str">
        <f t="shared" si="100"/>
        <v/>
      </c>
      <c r="AC859" t="str">
        <f t="shared" si="100"/>
        <v/>
      </c>
      <c r="AD859" t="str">
        <f t="shared" si="100"/>
        <v/>
      </c>
      <c r="AE859" t="str">
        <f t="shared" si="100"/>
        <v/>
      </c>
    </row>
    <row r="860" spans="12:31" x14ac:dyDescent="0.25">
      <c r="L860" t="str">
        <f t="shared" si="101"/>
        <v/>
      </c>
      <c r="M860" t="str">
        <f t="shared" si="101"/>
        <v/>
      </c>
      <c r="N860" t="str">
        <f t="shared" si="101"/>
        <v/>
      </c>
      <c r="O860" t="str">
        <f t="shared" si="101"/>
        <v/>
      </c>
      <c r="P860" t="str">
        <f t="shared" si="101"/>
        <v/>
      </c>
      <c r="Q860" t="str">
        <f t="shared" si="101"/>
        <v/>
      </c>
      <c r="R860" t="str">
        <f t="shared" si="101"/>
        <v/>
      </c>
      <c r="S860" t="str">
        <f t="shared" si="101"/>
        <v/>
      </c>
      <c r="T860" t="str">
        <f t="shared" si="101"/>
        <v/>
      </c>
      <c r="U860" t="str">
        <f t="shared" si="101"/>
        <v/>
      </c>
      <c r="V860" t="str">
        <f t="shared" si="101"/>
        <v/>
      </c>
      <c r="W860" t="str">
        <f t="shared" si="101"/>
        <v/>
      </c>
      <c r="X860" t="str">
        <f t="shared" si="101"/>
        <v/>
      </c>
      <c r="Y860" t="str">
        <f t="shared" si="101"/>
        <v/>
      </c>
      <c r="Z860" t="str">
        <f t="shared" si="101"/>
        <v/>
      </c>
      <c r="AA860" t="str">
        <f t="shared" si="101"/>
        <v/>
      </c>
      <c r="AB860" t="str">
        <f t="shared" si="100"/>
        <v/>
      </c>
      <c r="AC860" t="str">
        <f t="shared" si="100"/>
        <v/>
      </c>
      <c r="AD860" t="str">
        <f t="shared" si="100"/>
        <v/>
      </c>
      <c r="AE860" t="str">
        <f t="shared" si="100"/>
        <v/>
      </c>
    </row>
    <row r="861" spans="12:31" x14ac:dyDescent="0.25">
      <c r="L861" t="str">
        <f t="shared" si="101"/>
        <v/>
      </c>
      <c r="M861" t="str">
        <f t="shared" si="101"/>
        <v/>
      </c>
      <c r="N861" t="str">
        <f t="shared" si="101"/>
        <v/>
      </c>
      <c r="O861" t="str">
        <f t="shared" si="101"/>
        <v/>
      </c>
      <c r="P861" t="str">
        <f t="shared" si="101"/>
        <v/>
      </c>
      <c r="Q861" t="str">
        <f t="shared" si="101"/>
        <v/>
      </c>
      <c r="R861" t="str">
        <f t="shared" si="101"/>
        <v/>
      </c>
      <c r="S861" t="str">
        <f t="shared" si="101"/>
        <v/>
      </c>
      <c r="T861" t="str">
        <f t="shared" si="101"/>
        <v/>
      </c>
      <c r="U861" t="str">
        <f t="shared" si="101"/>
        <v/>
      </c>
      <c r="V861" t="str">
        <f t="shared" si="101"/>
        <v/>
      </c>
      <c r="W861" t="str">
        <f t="shared" si="101"/>
        <v/>
      </c>
      <c r="X861" t="str">
        <f t="shared" si="101"/>
        <v/>
      </c>
      <c r="Y861" t="str">
        <f t="shared" si="101"/>
        <v/>
      </c>
      <c r="Z861" t="str">
        <f t="shared" si="101"/>
        <v/>
      </c>
      <c r="AA861" t="str">
        <f t="shared" si="101"/>
        <v/>
      </c>
      <c r="AB861" t="str">
        <f t="shared" si="100"/>
        <v/>
      </c>
      <c r="AC861" t="str">
        <f t="shared" si="100"/>
        <v/>
      </c>
      <c r="AD861" t="str">
        <f t="shared" si="100"/>
        <v/>
      </c>
      <c r="AE861" t="str">
        <f t="shared" si="100"/>
        <v/>
      </c>
    </row>
    <row r="862" spans="12:31" x14ac:dyDescent="0.25">
      <c r="L862" t="str">
        <f t="shared" si="101"/>
        <v/>
      </c>
      <c r="M862" t="str">
        <f t="shared" si="101"/>
        <v/>
      </c>
      <c r="N862" t="str">
        <f t="shared" si="101"/>
        <v/>
      </c>
      <c r="O862" t="str">
        <f t="shared" si="101"/>
        <v/>
      </c>
      <c r="P862" t="str">
        <f t="shared" si="101"/>
        <v/>
      </c>
      <c r="Q862" t="str">
        <f t="shared" si="101"/>
        <v/>
      </c>
      <c r="R862" t="str">
        <f t="shared" si="101"/>
        <v/>
      </c>
      <c r="S862" t="str">
        <f t="shared" si="101"/>
        <v/>
      </c>
      <c r="T862" t="str">
        <f t="shared" si="101"/>
        <v/>
      </c>
      <c r="U862" t="str">
        <f t="shared" si="101"/>
        <v/>
      </c>
      <c r="V862" t="str">
        <f t="shared" si="101"/>
        <v/>
      </c>
      <c r="W862" t="str">
        <f t="shared" si="101"/>
        <v/>
      </c>
      <c r="X862" t="str">
        <f t="shared" si="101"/>
        <v/>
      </c>
      <c r="Y862" t="str">
        <f t="shared" si="101"/>
        <v/>
      </c>
      <c r="Z862" t="str">
        <f t="shared" si="101"/>
        <v/>
      </c>
      <c r="AA862" t="str">
        <f t="shared" si="101"/>
        <v/>
      </c>
      <c r="AB862" t="str">
        <f t="shared" si="100"/>
        <v/>
      </c>
      <c r="AC862" t="str">
        <f t="shared" si="100"/>
        <v/>
      </c>
      <c r="AD862" t="str">
        <f t="shared" si="100"/>
        <v/>
      </c>
      <c r="AE862" t="str">
        <f t="shared" si="100"/>
        <v/>
      </c>
    </row>
    <row r="863" spans="12:31" x14ac:dyDescent="0.25">
      <c r="L863" t="str">
        <f t="shared" si="101"/>
        <v/>
      </c>
      <c r="M863" t="str">
        <f t="shared" si="101"/>
        <v/>
      </c>
      <c r="N863" t="str">
        <f t="shared" si="101"/>
        <v/>
      </c>
      <c r="O863" t="str">
        <f t="shared" si="101"/>
        <v/>
      </c>
      <c r="P863" t="str">
        <f t="shared" si="101"/>
        <v/>
      </c>
      <c r="Q863" t="str">
        <f t="shared" si="101"/>
        <v/>
      </c>
      <c r="R863" t="str">
        <f t="shared" si="101"/>
        <v/>
      </c>
      <c r="S863" t="str">
        <f t="shared" si="101"/>
        <v/>
      </c>
      <c r="T863" t="str">
        <f t="shared" si="101"/>
        <v/>
      </c>
      <c r="U863" t="str">
        <f t="shared" si="101"/>
        <v/>
      </c>
      <c r="V863" t="str">
        <f t="shared" si="101"/>
        <v/>
      </c>
      <c r="W863" t="str">
        <f t="shared" si="101"/>
        <v/>
      </c>
      <c r="X863" t="str">
        <f t="shared" si="101"/>
        <v/>
      </c>
      <c r="Y863" t="str">
        <f t="shared" si="101"/>
        <v/>
      </c>
      <c r="Z863" t="str">
        <f t="shared" si="101"/>
        <v/>
      </c>
      <c r="AA863" t="str">
        <f t="shared" si="101"/>
        <v/>
      </c>
      <c r="AB863" t="str">
        <f t="shared" si="100"/>
        <v/>
      </c>
      <c r="AC863" t="str">
        <f t="shared" si="100"/>
        <v/>
      </c>
      <c r="AD863" t="str">
        <f t="shared" si="100"/>
        <v/>
      </c>
      <c r="AE863" t="str">
        <f t="shared" si="100"/>
        <v/>
      </c>
    </row>
    <row r="864" spans="12:31" x14ac:dyDescent="0.25">
      <c r="L864" t="str">
        <f t="shared" si="101"/>
        <v/>
      </c>
      <c r="M864" t="str">
        <f t="shared" si="101"/>
        <v/>
      </c>
      <c r="N864" t="str">
        <f t="shared" si="101"/>
        <v/>
      </c>
      <c r="O864" t="str">
        <f t="shared" si="101"/>
        <v/>
      </c>
      <c r="P864" t="str">
        <f t="shared" si="101"/>
        <v/>
      </c>
      <c r="Q864" t="str">
        <f t="shared" si="101"/>
        <v/>
      </c>
      <c r="R864" t="str">
        <f t="shared" si="101"/>
        <v/>
      </c>
      <c r="S864" t="str">
        <f t="shared" si="101"/>
        <v/>
      </c>
      <c r="T864" t="str">
        <f t="shared" si="101"/>
        <v/>
      </c>
      <c r="U864" t="str">
        <f t="shared" si="101"/>
        <v/>
      </c>
      <c r="V864" t="str">
        <f t="shared" si="101"/>
        <v/>
      </c>
      <c r="W864" t="str">
        <f t="shared" si="101"/>
        <v/>
      </c>
      <c r="X864" t="str">
        <f t="shared" si="101"/>
        <v/>
      </c>
      <c r="Y864" t="str">
        <f t="shared" si="101"/>
        <v/>
      </c>
      <c r="Z864" t="str">
        <f t="shared" si="101"/>
        <v/>
      </c>
      <c r="AA864" t="str">
        <f t="shared" si="101"/>
        <v/>
      </c>
      <c r="AB864" t="str">
        <f t="shared" si="100"/>
        <v/>
      </c>
      <c r="AC864" t="str">
        <f t="shared" si="100"/>
        <v/>
      </c>
      <c r="AD864" t="str">
        <f t="shared" si="100"/>
        <v/>
      </c>
      <c r="AE864" t="str">
        <f t="shared" si="100"/>
        <v/>
      </c>
    </row>
    <row r="865" spans="12:31" x14ac:dyDescent="0.25">
      <c r="L865" t="str">
        <f t="shared" si="101"/>
        <v/>
      </c>
      <c r="M865" t="str">
        <f t="shared" si="101"/>
        <v/>
      </c>
      <c r="N865" t="str">
        <f t="shared" si="101"/>
        <v/>
      </c>
      <c r="O865" t="str">
        <f t="shared" si="101"/>
        <v/>
      </c>
      <c r="P865" t="str">
        <f t="shared" si="101"/>
        <v/>
      </c>
      <c r="Q865" t="str">
        <f t="shared" si="101"/>
        <v/>
      </c>
      <c r="R865" t="str">
        <f t="shared" si="101"/>
        <v/>
      </c>
      <c r="S865" t="str">
        <f t="shared" si="101"/>
        <v/>
      </c>
      <c r="T865" t="str">
        <f t="shared" si="101"/>
        <v/>
      </c>
      <c r="U865" t="str">
        <f t="shared" si="101"/>
        <v/>
      </c>
      <c r="V865" t="str">
        <f t="shared" si="101"/>
        <v/>
      </c>
      <c r="W865" t="str">
        <f t="shared" si="101"/>
        <v/>
      </c>
      <c r="X865" t="str">
        <f t="shared" si="101"/>
        <v/>
      </c>
      <c r="Y865" t="str">
        <f t="shared" si="101"/>
        <v/>
      </c>
      <c r="Z865" t="str">
        <f t="shared" si="101"/>
        <v/>
      </c>
      <c r="AA865" t="str">
        <f t="shared" si="101"/>
        <v/>
      </c>
      <c r="AB865" t="str">
        <f t="shared" si="100"/>
        <v/>
      </c>
      <c r="AC865" t="str">
        <f t="shared" si="100"/>
        <v/>
      </c>
      <c r="AD865" t="str">
        <f t="shared" si="100"/>
        <v/>
      </c>
      <c r="AE865" t="str">
        <f t="shared" si="100"/>
        <v/>
      </c>
    </row>
    <row r="866" spans="12:31" x14ac:dyDescent="0.25">
      <c r="L866" t="str">
        <f t="shared" si="101"/>
        <v/>
      </c>
      <c r="M866" t="str">
        <f t="shared" si="101"/>
        <v/>
      </c>
      <c r="N866" t="str">
        <f t="shared" si="101"/>
        <v/>
      </c>
      <c r="O866" t="str">
        <f t="shared" si="101"/>
        <v/>
      </c>
      <c r="P866" t="str">
        <f t="shared" si="101"/>
        <v/>
      </c>
      <c r="Q866" t="str">
        <f t="shared" si="101"/>
        <v/>
      </c>
      <c r="R866" t="str">
        <f t="shared" si="101"/>
        <v/>
      </c>
      <c r="S866" t="str">
        <f t="shared" si="101"/>
        <v/>
      </c>
      <c r="T866" t="str">
        <f t="shared" si="101"/>
        <v/>
      </c>
      <c r="U866" t="str">
        <f t="shared" si="101"/>
        <v/>
      </c>
      <c r="V866" t="str">
        <f t="shared" si="101"/>
        <v/>
      </c>
      <c r="W866" t="str">
        <f t="shared" si="101"/>
        <v/>
      </c>
      <c r="X866" t="str">
        <f t="shared" si="101"/>
        <v/>
      </c>
      <c r="Y866" t="str">
        <f t="shared" si="101"/>
        <v/>
      </c>
      <c r="Z866" t="str">
        <f t="shared" si="101"/>
        <v/>
      </c>
      <c r="AA866" t="str">
        <f t="shared" si="101"/>
        <v/>
      </c>
      <c r="AB866" t="str">
        <f t="shared" si="100"/>
        <v/>
      </c>
      <c r="AC866" t="str">
        <f t="shared" si="100"/>
        <v/>
      </c>
      <c r="AD866" t="str">
        <f t="shared" si="100"/>
        <v/>
      </c>
      <c r="AE866" t="str">
        <f t="shared" si="100"/>
        <v/>
      </c>
    </row>
    <row r="867" spans="12:31" x14ac:dyDescent="0.25">
      <c r="L867" t="str">
        <f t="shared" si="101"/>
        <v/>
      </c>
      <c r="M867" t="str">
        <f t="shared" si="101"/>
        <v/>
      </c>
      <c r="N867" t="str">
        <f t="shared" si="101"/>
        <v/>
      </c>
      <c r="O867" t="str">
        <f t="shared" si="101"/>
        <v/>
      </c>
      <c r="P867" t="str">
        <f t="shared" si="101"/>
        <v/>
      </c>
      <c r="Q867" t="str">
        <f t="shared" si="101"/>
        <v/>
      </c>
      <c r="R867" t="str">
        <f t="shared" si="101"/>
        <v/>
      </c>
      <c r="S867" t="str">
        <f t="shared" si="101"/>
        <v/>
      </c>
      <c r="T867" t="str">
        <f t="shared" si="101"/>
        <v/>
      </c>
      <c r="U867" t="str">
        <f t="shared" si="101"/>
        <v/>
      </c>
      <c r="V867" t="str">
        <f t="shared" si="101"/>
        <v/>
      </c>
      <c r="W867" t="str">
        <f t="shared" si="101"/>
        <v/>
      </c>
      <c r="X867" t="str">
        <f t="shared" si="101"/>
        <v/>
      </c>
      <c r="Y867" t="str">
        <f t="shared" si="101"/>
        <v/>
      </c>
      <c r="Z867" t="str">
        <f t="shared" si="101"/>
        <v/>
      </c>
      <c r="AA867" t="str">
        <f t="shared" si="101"/>
        <v/>
      </c>
      <c r="AB867" t="str">
        <f t="shared" si="100"/>
        <v/>
      </c>
      <c r="AC867" t="str">
        <f t="shared" si="100"/>
        <v/>
      </c>
      <c r="AD867" t="str">
        <f t="shared" si="100"/>
        <v/>
      </c>
      <c r="AE867" t="str">
        <f t="shared" si="100"/>
        <v/>
      </c>
    </row>
    <row r="868" spans="12:31" x14ac:dyDescent="0.25">
      <c r="L868" t="str">
        <f t="shared" si="101"/>
        <v/>
      </c>
      <c r="M868" t="str">
        <f t="shared" si="101"/>
        <v/>
      </c>
      <c r="N868" t="str">
        <f t="shared" si="101"/>
        <v/>
      </c>
      <c r="O868" t="str">
        <f t="shared" si="101"/>
        <v/>
      </c>
      <c r="P868" t="str">
        <f t="shared" si="101"/>
        <v/>
      </c>
      <c r="Q868" t="str">
        <f t="shared" si="101"/>
        <v/>
      </c>
      <c r="R868" t="str">
        <f t="shared" si="101"/>
        <v/>
      </c>
      <c r="S868" t="str">
        <f t="shared" si="101"/>
        <v/>
      </c>
      <c r="T868" t="str">
        <f t="shared" si="101"/>
        <v/>
      </c>
      <c r="U868" t="str">
        <f t="shared" si="101"/>
        <v/>
      </c>
      <c r="V868" t="str">
        <f t="shared" si="101"/>
        <v/>
      </c>
      <c r="W868" t="str">
        <f t="shared" si="101"/>
        <v/>
      </c>
      <c r="X868" t="str">
        <f t="shared" si="101"/>
        <v/>
      </c>
      <c r="Y868" t="str">
        <f t="shared" si="101"/>
        <v/>
      </c>
      <c r="Z868" t="str">
        <f t="shared" si="101"/>
        <v/>
      </c>
      <c r="AA868" t="str">
        <f t="shared" si="101"/>
        <v/>
      </c>
      <c r="AB868" t="str">
        <f t="shared" si="100"/>
        <v/>
      </c>
      <c r="AC868" t="str">
        <f t="shared" si="100"/>
        <v/>
      </c>
      <c r="AD868" t="str">
        <f t="shared" si="100"/>
        <v/>
      </c>
      <c r="AE868" t="str">
        <f t="shared" si="100"/>
        <v/>
      </c>
    </row>
    <row r="869" spans="12:31" x14ac:dyDescent="0.25">
      <c r="L869" t="str">
        <f t="shared" si="101"/>
        <v/>
      </c>
      <c r="M869" t="str">
        <f t="shared" si="101"/>
        <v/>
      </c>
      <c r="N869" t="str">
        <f t="shared" si="101"/>
        <v/>
      </c>
      <c r="O869" t="str">
        <f t="shared" si="101"/>
        <v/>
      </c>
      <c r="P869" t="str">
        <f t="shared" si="101"/>
        <v/>
      </c>
      <c r="Q869" t="str">
        <f t="shared" si="101"/>
        <v/>
      </c>
      <c r="R869" t="str">
        <f t="shared" si="101"/>
        <v/>
      </c>
      <c r="S869" t="str">
        <f t="shared" si="101"/>
        <v/>
      </c>
      <c r="T869" t="str">
        <f t="shared" si="101"/>
        <v/>
      </c>
      <c r="U869" t="str">
        <f t="shared" si="101"/>
        <v/>
      </c>
      <c r="V869" t="str">
        <f t="shared" si="101"/>
        <v/>
      </c>
      <c r="W869" t="str">
        <f t="shared" si="101"/>
        <v/>
      </c>
      <c r="X869" t="str">
        <f t="shared" si="101"/>
        <v/>
      </c>
      <c r="Y869" t="str">
        <f t="shared" si="101"/>
        <v/>
      </c>
      <c r="Z869" t="str">
        <f t="shared" si="101"/>
        <v/>
      </c>
      <c r="AA869" t="str">
        <f t="shared" si="101"/>
        <v/>
      </c>
      <c r="AB869" t="str">
        <f t="shared" si="100"/>
        <v/>
      </c>
      <c r="AC869" t="str">
        <f t="shared" si="100"/>
        <v/>
      </c>
      <c r="AD869" t="str">
        <f t="shared" si="100"/>
        <v/>
      </c>
      <c r="AE869" t="str">
        <f t="shared" si="100"/>
        <v/>
      </c>
    </row>
    <row r="870" spans="12:31" x14ac:dyDescent="0.25">
      <c r="L870" t="str">
        <f t="shared" si="101"/>
        <v/>
      </c>
      <c r="M870" t="str">
        <f t="shared" si="101"/>
        <v/>
      </c>
      <c r="N870" t="str">
        <f t="shared" si="101"/>
        <v/>
      </c>
      <c r="O870" t="str">
        <f t="shared" si="101"/>
        <v/>
      </c>
      <c r="P870" t="str">
        <f t="shared" si="101"/>
        <v/>
      </c>
      <c r="Q870" t="str">
        <f t="shared" si="101"/>
        <v/>
      </c>
      <c r="R870" t="str">
        <f t="shared" si="101"/>
        <v/>
      </c>
      <c r="S870" t="str">
        <f t="shared" si="101"/>
        <v/>
      </c>
      <c r="T870" t="str">
        <f t="shared" si="101"/>
        <v/>
      </c>
      <c r="U870" t="str">
        <f t="shared" si="101"/>
        <v/>
      </c>
      <c r="V870" t="str">
        <f t="shared" si="101"/>
        <v/>
      </c>
      <c r="W870" t="str">
        <f t="shared" si="101"/>
        <v/>
      </c>
      <c r="X870" t="str">
        <f t="shared" si="101"/>
        <v/>
      </c>
      <c r="Y870" t="str">
        <f t="shared" si="101"/>
        <v/>
      </c>
      <c r="Z870" t="str">
        <f t="shared" si="101"/>
        <v/>
      </c>
      <c r="AA870" t="str">
        <f t="shared" si="101"/>
        <v/>
      </c>
      <c r="AB870" t="str">
        <f t="shared" si="100"/>
        <v/>
      </c>
      <c r="AC870" t="str">
        <f t="shared" si="100"/>
        <v/>
      </c>
      <c r="AD870" t="str">
        <f t="shared" si="100"/>
        <v/>
      </c>
      <c r="AE870" t="str">
        <f t="shared" si="100"/>
        <v/>
      </c>
    </row>
    <row r="871" spans="12:31" x14ac:dyDescent="0.25">
      <c r="L871" t="str">
        <f t="shared" si="101"/>
        <v/>
      </c>
      <c r="M871" t="str">
        <f t="shared" si="101"/>
        <v/>
      </c>
      <c r="N871" t="str">
        <f t="shared" si="101"/>
        <v/>
      </c>
      <c r="O871" t="str">
        <f t="shared" si="101"/>
        <v/>
      </c>
      <c r="P871" t="str">
        <f t="shared" si="101"/>
        <v/>
      </c>
      <c r="Q871" t="str">
        <f t="shared" si="101"/>
        <v/>
      </c>
      <c r="R871" t="str">
        <f t="shared" si="101"/>
        <v/>
      </c>
      <c r="S871" t="str">
        <f t="shared" si="101"/>
        <v/>
      </c>
      <c r="T871" t="str">
        <f t="shared" si="101"/>
        <v/>
      </c>
      <c r="U871" t="str">
        <f t="shared" si="101"/>
        <v/>
      </c>
      <c r="V871" t="str">
        <f t="shared" si="101"/>
        <v/>
      </c>
      <c r="W871" t="str">
        <f t="shared" si="101"/>
        <v/>
      </c>
      <c r="X871" t="str">
        <f t="shared" si="101"/>
        <v/>
      </c>
      <c r="Y871" t="str">
        <f t="shared" si="101"/>
        <v/>
      </c>
      <c r="Z871" t="str">
        <f t="shared" si="101"/>
        <v/>
      </c>
      <c r="AA871" t="str">
        <f t="shared" si="101"/>
        <v/>
      </c>
      <c r="AB871" t="str">
        <f t="shared" si="100"/>
        <v/>
      </c>
      <c r="AC871" t="str">
        <f t="shared" si="100"/>
        <v/>
      </c>
      <c r="AD871" t="str">
        <f t="shared" si="100"/>
        <v/>
      </c>
      <c r="AE871" t="str">
        <f t="shared" si="100"/>
        <v/>
      </c>
    </row>
    <row r="872" spans="12:31" x14ac:dyDescent="0.25">
      <c r="L872" t="str">
        <f t="shared" si="101"/>
        <v/>
      </c>
      <c r="M872" t="str">
        <f t="shared" si="101"/>
        <v/>
      </c>
      <c r="N872" t="str">
        <f t="shared" si="101"/>
        <v/>
      </c>
      <c r="O872" t="str">
        <f t="shared" si="101"/>
        <v/>
      </c>
      <c r="P872" t="str">
        <f t="shared" si="101"/>
        <v/>
      </c>
      <c r="Q872" t="str">
        <f t="shared" si="101"/>
        <v/>
      </c>
      <c r="R872" t="str">
        <f t="shared" si="101"/>
        <v/>
      </c>
      <c r="S872" t="str">
        <f t="shared" si="101"/>
        <v/>
      </c>
      <c r="T872" t="str">
        <f t="shared" si="101"/>
        <v/>
      </c>
      <c r="U872" t="str">
        <f t="shared" si="101"/>
        <v/>
      </c>
      <c r="V872" t="str">
        <f t="shared" si="101"/>
        <v/>
      </c>
      <c r="W872" t="str">
        <f t="shared" si="101"/>
        <v/>
      </c>
      <c r="X872" t="str">
        <f t="shared" si="101"/>
        <v/>
      </c>
      <c r="Y872" t="str">
        <f t="shared" si="101"/>
        <v/>
      </c>
      <c r="Z872" t="str">
        <f t="shared" si="101"/>
        <v/>
      </c>
      <c r="AA872" t="str">
        <f t="shared" ref="L872:AA888" si="102">IF($B872=AA$2,SUM($H872:$J872),"")</f>
        <v/>
      </c>
      <c r="AB872" t="str">
        <f t="shared" si="100"/>
        <v/>
      </c>
      <c r="AC872" t="str">
        <f t="shared" si="100"/>
        <v/>
      </c>
      <c r="AD872" t="str">
        <f t="shared" si="100"/>
        <v/>
      </c>
      <c r="AE872" t="str">
        <f t="shared" si="100"/>
        <v/>
      </c>
    </row>
    <row r="873" spans="12:31" x14ac:dyDescent="0.25">
      <c r="L873" t="str">
        <f t="shared" si="102"/>
        <v/>
      </c>
      <c r="M873" t="str">
        <f t="shared" si="102"/>
        <v/>
      </c>
      <c r="N873" t="str">
        <f t="shared" si="102"/>
        <v/>
      </c>
      <c r="O873" t="str">
        <f t="shared" si="102"/>
        <v/>
      </c>
      <c r="P873" t="str">
        <f t="shared" si="102"/>
        <v/>
      </c>
      <c r="Q873" t="str">
        <f t="shared" si="102"/>
        <v/>
      </c>
      <c r="R873" t="str">
        <f t="shared" si="102"/>
        <v/>
      </c>
      <c r="S873" t="str">
        <f t="shared" si="102"/>
        <v/>
      </c>
      <c r="T873" t="str">
        <f t="shared" si="102"/>
        <v/>
      </c>
      <c r="U873" t="str">
        <f t="shared" si="102"/>
        <v/>
      </c>
      <c r="V873" t="str">
        <f t="shared" si="102"/>
        <v/>
      </c>
      <c r="W873" t="str">
        <f t="shared" si="102"/>
        <v/>
      </c>
      <c r="X873" t="str">
        <f t="shared" si="102"/>
        <v/>
      </c>
      <c r="Y873" t="str">
        <f t="shared" si="102"/>
        <v/>
      </c>
      <c r="Z873" t="str">
        <f t="shared" si="102"/>
        <v/>
      </c>
      <c r="AA873" t="str">
        <f t="shared" si="102"/>
        <v/>
      </c>
      <c r="AB873" t="str">
        <f t="shared" si="100"/>
        <v/>
      </c>
      <c r="AC873" t="str">
        <f t="shared" si="100"/>
        <v/>
      </c>
      <c r="AD873" t="str">
        <f t="shared" si="100"/>
        <v/>
      </c>
      <c r="AE873" t="str">
        <f t="shared" si="100"/>
        <v/>
      </c>
    </row>
    <row r="874" spans="12:31" x14ac:dyDescent="0.25">
      <c r="L874" t="str">
        <f t="shared" si="102"/>
        <v/>
      </c>
      <c r="M874" t="str">
        <f t="shared" si="102"/>
        <v/>
      </c>
      <c r="N874" t="str">
        <f t="shared" si="102"/>
        <v/>
      </c>
      <c r="O874" t="str">
        <f t="shared" si="102"/>
        <v/>
      </c>
      <c r="P874" t="str">
        <f t="shared" si="102"/>
        <v/>
      </c>
      <c r="Q874" t="str">
        <f t="shared" si="102"/>
        <v/>
      </c>
      <c r="R874" t="str">
        <f t="shared" si="102"/>
        <v/>
      </c>
      <c r="S874" t="str">
        <f t="shared" si="102"/>
        <v/>
      </c>
      <c r="T874" t="str">
        <f t="shared" si="102"/>
        <v/>
      </c>
      <c r="U874" t="str">
        <f t="shared" si="102"/>
        <v/>
      </c>
      <c r="V874" t="str">
        <f t="shared" si="102"/>
        <v/>
      </c>
      <c r="W874" t="str">
        <f t="shared" si="102"/>
        <v/>
      </c>
      <c r="X874" t="str">
        <f t="shared" si="102"/>
        <v/>
      </c>
      <c r="Y874" t="str">
        <f t="shared" si="102"/>
        <v/>
      </c>
      <c r="Z874" t="str">
        <f t="shared" si="102"/>
        <v/>
      </c>
      <c r="AA874" t="str">
        <f t="shared" si="102"/>
        <v/>
      </c>
      <c r="AB874" t="str">
        <f t="shared" si="100"/>
        <v/>
      </c>
      <c r="AC874" t="str">
        <f t="shared" si="100"/>
        <v/>
      </c>
      <c r="AD874" t="str">
        <f t="shared" si="100"/>
        <v/>
      </c>
      <c r="AE874" t="str">
        <f t="shared" si="100"/>
        <v/>
      </c>
    </row>
    <row r="875" spans="12:31" x14ac:dyDescent="0.25">
      <c r="L875" t="str">
        <f t="shared" si="102"/>
        <v/>
      </c>
      <c r="M875" t="str">
        <f t="shared" si="102"/>
        <v/>
      </c>
      <c r="N875" t="str">
        <f t="shared" si="102"/>
        <v/>
      </c>
      <c r="O875" t="str">
        <f t="shared" si="102"/>
        <v/>
      </c>
      <c r="P875" t="str">
        <f t="shared" si="102"/>
        <v/>
      </c>
      <c r="Q875" t="str">
        <f t="shared" si="102"/>
        <v/>
      </c>
      <c r="R875" t="str">
        <f t="shared" si="102"/>
        <v/>
      </c>
      <c r="S875" t="str">
        <f t="shared" si="102"/>
        <v/>
      </c>
      <c r="T875" t="str">
        <f t="shared" si="102"/>
        <v/>
      </c>
      <c r="U875" t="str">
        <f t="shared" si="102"/>
        <v/>
      </c>
      <c r="V875" t="str">
        <f t="shared" si="102"/>
        <v/>
      </c>
      <c r="W875" t="str">
        <f t="shared" si="102"/>
        <v/>
      </c>
      <c r="X875" t="str">
        <f t="shared" si="102"/>
        <v/>
      </c>
      <c r="Y875" t="str">
        <f t="shared" si="102"/>
        <v/>
      </c>
      <c r="Z875" t="str">
        <f t="shared" si="102"/>
        <v/>
      </c>
      <c r="AA875" t="str">
        <f t="shared" si="102"/>
        <v/>
      </c>
      <c r="AB875" t="str">
        <f t="shared" si="100"/>
        <v/>
      </c>
      <c r="AC875" t="str">
        <f t="shared" si="100"/>
        <v/>
      </c>
      <c r="AD875" t="str">
        <f t="shared" si="100"/>
        <v/>
      </c>
      <c r="AE875" t="str">
        <f t="shared" si="100"/>
        <v/>
      </c>
    </row>
    <row r="876" spans="12:31" x14ac:dyDescent="0.25">
      <c r="L876" t="str">
        <f t="shared" si="102"/>
        <v/>
      </c>
      <c r="M876" t="str">
        <f t="shared" si="102"/>
        <v/>
      </c>
      <c r="N876" t="str">
        <f t="shared" si="102"/>
        <v/>
      </c>
      <c r="O876" t="str">
        <f t="shared" si="102"/>
        <v/>
      </c>
      <c r="P876" t="str">
        <f t="shared" si="102"/>
        <v/>
      </c>
      <c r="Q876" t="str">
        <f t="shared" si="102"/>
        <v/>
      </c>
      <c r="R876" t="str">
        <f t="shared" si="102"/>
        <v/>
      </c>
      <c r="S876" t="str">
        <f t="shared" si="102"/>
        <v/>
      </c>
      <c r="T876" t="str">
        <f t="shared" si="102"/>
        <v/>
      </c>
      <c r="U876" t="str">
        <f t="shared" si="102"/>
        <v/>
      </c>
      <c r="V876" t="str">
        <f t="shared" si="102"/>
        <v/>
      </c>
      <c r="W876" t="str">
        <f t="shared" si="102"/>
        <v/>
      </c>
      <c r="X876" t="str">
        <f t="shared" si="102"/>
        <v/>
      </c>
      <c r="Y876" t="str">
        <f t="shared" si="102"/>
        <v/>
      </c>
      <c r="Z876" t="str">
        <f t="shared" si="102"/>
        <v/>
      </c>
      <c r="AA876" t="str">
        <f t="shared" si="102"/>
        <v/>
      </c>
      <c r="AB876" t="str">
        <f t="shared" si="100"/>
        <v/>
      </c>
      <c r="AC876" t="str">
        <f t="shared" si="100"/>
        <v/>
      </c>
      <c r="AD876" t="str">
        <f t="shared" si="100"/>
        <v/>
      </c>
      <c r="AE876" t="str">
        <f t="shared" si="100"/>
        <v/>
      </c>
    </row>
    <row r="877" spans="12:31" x14ac:dyDescent="0.25">
      <c r="L877" t="str">
        <f t="shared" si="102"/>
        <v/>
      </c>
      <c r="M877" t="str">
        <f t="shared" si="102"/>
        <v/>
      </c>
      <c r="N877" t="str">
        <f t="shared" si="102"/>
        <v/>
      </c>
      <c r="O877" t="str">
        <f t="shared" si="102"/>
        <v/>
      </c>
      <c r="P877" t="str">
        <f t="shared" si="102"/>
        <v/>
      </c>
      <c r="Q877" t="str">
        <f t="shared" si="102"/>
        <v/>
      </c>
      <c r="R877" t="str">
        <f t="shared" si="102"/>
        <v/>
      </c>
      <c r="S877" t="str">
        <f t="shared" si="102"/>
        <v/>
      </c>
      <c r="T877" t="str">
        <f t="shared" si="102"/>
        <v/>
      </c>
      <c r="U877" t="str">
        <f t="shared" si="102"/>
        <v/>
      </c>
      <c r="V877" t="str">
        <f t="shared" si="102"/>
        <v/>
      </c>
      <c r="W877" t="str">
        <f t="shared" si="102"/>
        <v/>
      </c>
      <c r="X877" t="str">
        <f t="shared" si="102"/>
        <v/>
      </c>
      <c r="Y877" t="str">
        <f t="shared" si="102"/>
        <v/>
      </c>
      <c r="Z877" t="str">
        <f t="shared" si="102"/>
        <v/>
      </c>
      <c r="AA877" t="str">
        <f t="shared" si="102"/>
        <v/>
      </c>
      <c r="AB877" t="str">
        <f t="shared" si="100"/>
        <v/>
      </c>
      <c r="AC877" t="str">
        <f t="shared" si="100"/>
        <v/>
      </c>
      <c r="AD877" t="str">
        <f t="shared" si="100"/>
        <v/>
      </c>
      <c r="AE877" t="str">
        <f t="shared" si="100"/>
        <v/>
      </c>
    </row>
    <row r="878" spans="12:31" x14ac:dyDescent="0.25">
      <c r="L878" t="str">
        <f t="shared" si="102"/>
        <v/>
      </c>
      <c r="M878" t="str">
        <f t="shared" si="102"/>
        <v/>
      </c>
      <c r="N878" t="str">
        <f t="shared" si="102"/>
        <v/>
      </c>
      <c r="O878" t="str">
        <f t="shared" si="102"/>
        <v/>
      </c>
      <c r="P878" t="str">
        <f t="shared" si="102"/>
        <v/>
      </c>
      <c r="Q878" t="str">
        <f t="shared" si="102"/>
        <v/>
      </c>
      <c r="R878" t="str">
        <f t="shared" si="102"/>
        <v/>
      </c>
      <c r="S878" t="str">
        <f t="shared" si="102"/>
        <v/>
      </c>
      <c r="T878" t="str">
        <f t="shared" si="102"/>
        <v/>
      </c>
      <c r="U878" t="str">
        <f t="shared" si="102"/>
        <v/>
      </c>
      <c r="V878" t="str">
        <f t="shared" si="102"/>
        <v/>
      </c>
      <c r="W878" t="str">
        <f t="shared" si="102"/>
        <v/>
      </c>
      <c r="X878" t="str">
        <f t="shared" si="102"/>
        <v/>
      </c>
      <c r="Y878" t="str">
        <f t="shared" si="102"/>
        <v/>
      </c>
      <c r="Z878" t="str">
        <f t="shared" si="102"/>
        <v/>
      </c>
      <c r="AA878" t="str">
        <f t="shared" si="102"/>
        <v/>
      </c>
      <c r="AB878" t="str">
        <f t="shared" si="100"/>
        <v/>
      </c>
      <c r="AC878" t="str">
        <f t="shared" si="100"/>
        <v/>
      </c>
      <c r="AD878" t="str">
        <f t="shared" si="100"/>
        <v/>
      </c>
      <c r="AE878" t="str">
        <f t="shared" si="100"/>
        <v/>
      </c>
    </row>
    <row r="879" spans="12:31" x14ac:dyDescent="0.25">
      <c r="L879" t="str">
        <f t="shared" si="102"/>
        <v/>
      </c>
      <c r="M879" t="str">
        <f t="shared" si="102"/>
        <v/>
      </c>
      <c r="N879" t="str">
        <f t="shared" si="102"/>
        <v/>
      </c>
      <c r="O879" t="str">
        <f t="shared" si="102"/>
        <v/>
      </c>
      <c r="P879" t="str">
        <f t="shared" si="102"/>
        <v/>
      </c>
      <c r="Q879" t="str">
        <f t="shared" si="102"/>
        <v/>
      </c>
      <c r="R879" t="str">
        <f t="shared" si="102"/>
        <v/>
      </c>
      <c r="S879" t="str">
        <f t="shared" si="102"/>
        <v/>
      </c>
      <c r="T879" t="str">
        <f t="shared" si="102"/>
        <v/>
      </c>
      <c r="U879" t="str">
        <f t="shared" si="102"/>
        <v/>
      </c>
      <c r="V879" t="str">
        <f t="shared" si="102"/>
        <v/>
      </c>
      <c r="W879" t="str">
        <f t="shared" si="102"/>
        <v/>
      </c>
      <c r="X879" t="str">
        <f t="shared" si="102"/>
        <v/>
      </c>
      <c r="Y879" t="str">
        <f t="shared" si="102"/>
        <v/>
      </c>
      <c r="Z879" t="str">
        <f t="shared" si="102"/>
        <v/>
      </c>
      <c r="AA879" t="str">
        <f t="shared" si="102"/>
        <v/>
      </c>
      <c r="AB879" t="str">
        <f t="shared" si="100"/>
        <v/>
      </c>
      <c r="AC879" t="str">
        <f t="shared" si="100"/>
        <v/>
      </c>
      <c r="AD879" t="str">
        <f t="shared" si="100"/>
        <v/>
      </c>
      <c r="AE879" t="str">
        <f t="shared" si="100"/>
        <v/>
      </c>
    </row>
    <row r="880" spans="12:31" x14ac:dyDescent="0.25">
      <c r="L880" t="str">
        <f t="shared" si="102"/>
        <v/>
      </c>
      <c r="M880" t="str">
        <f t="shared" si="102"/>
        <v/>
      </c>
      <c r="N880" t="str">
        <f t="shared" si="102"/>
        <v/>
      </c>
      <c r="O880" t="str">
        <f t="shared" si="102"/>
        <v/>
      </c>
      <c r="P880" t="str">
        <f t="shared" si="102"/>
        <v/>
      </c>
      <c r="Q880" t="str">
        <f t="shared" si="102"/>
        <v/>
      </c>
      <c r="R880" t="str">
        <f t="shared" si="102"/>
        <v/>
      </c>
      <c r="S880" t="str">
        <f t="shared" si="102"/>
        <v/>
      </c>
      <c r="T880" t="str">
        <f t="shared" si="102"/>
        <v/>
      </c>
      <c r="U880" t="str">
        <f t="shared" si="102"/>
        <v/>
      </c>
      <c r="V880" t="str">
        <f t="shared" si="102"/>
        <v/>
      </c>
      <c r="W880" t="str">
        <f t="shared" si="102"/>
        <v/>
      </c>
      <c r="X880" t="str">
        <f t="shared" si="102"/>
        <v/>
      </c>
      <c r="Y880" t="str">
        <f t="shared" si="102"/>
        <v/>
      </c>
      <c r="Z880" t="str">
        <f t="shared" si="102"/>
        <v/>
      </c>
      <c r="AA880" t="str">
        <f t="shared" si="102"/>
        <v/>
      </c>
      <c r="AB880" t="str">
        <f t="shared" si="100"/>
        <v/>
      </c>
      <c r="AC880" t="str">
        <f t="shared" si="100"/>
        <v/>
      </c>
      <c r="AD880" t="str">
        <f t="shared" si="100"/>
        <v/>
      </c>
      <c r="AE880" t="str">
        <f t="shared" si="100"/>
        <v/>
      </c>
    </row>
    <row r="881" spans="12:31" x14ac:dyDescent="0.25">
      <c r="L881" t="str">
        <f t="shared" si="102"/>
        <v/>
      </c>
      <c r="M881" t="str">
        <f t="shared" si="102"/>
        <v/>
      </c>
      <c r="N881" t="str">
        <f t="shared" si="102"/>
        <v/>
      </c>
      <c r="O881" t="str">
        <f t="shared" si="102"/>
        <v/>
      </c>
      <c r="P881" t="str">
        <f t="shared" si="102"/>
        <v/>
      </c>
      <c r="Q881" t="str">
        <f t="shared" si="102"/>
        <v/>
      </c>
      <c r="R881" t="str">
        <f t="shared" si="102"/>
        <v/>
      </c>
      <c r="S881" t="str">
        <f t="shared" si="102"/>
        <v/>
      </c>
      <c r="T881" t="str">
        <f t="shared" si="102"/>
        <v/>
      </c>
      <c r="U881" t="str">
        <f t="shared" si="102"/>
        <v/>
      </c>
      <c r="V881" t="str">
        <f t="shared" si="102"/>
        <v/>
      </c>
      <c r="W881" t="str">
        <f t="shared" si="102"/>
        <v/>
      </c>
      <c r="X881" t="str">
        <f t="shared" si="102"/>
        <v/>
      </c>
      <c r="Y881" t="str">
        <f t="shared" si="102"/>
        <v/>
      </c>
      <c r="Z881" t="str">
        <f t="shared" si="102"/>
        <v/>
      </c>
      <c r="AA881" t="str">
        <f t="shared" si="102"/>
        <v/>
      </c>
      <c r="AB881" t="str">
        <f t="shared" si="100"/>
        <v/>
      </c>
      <c r="AC881" t="str">
        <f t="shared" si="100"/>
        <v/>
      </c>
      <c r="AD881" t="str">
        <f t="shared" si="100"/>
        <v/>
      </c>
      <c r="AE881" t="str">
        <f t="shared" si="100"/>
        <v/>
      </c>
    </row>
    <row r="882" spans="12:31" x14ac:dyDescent="0.25">
      <c r="L882" t="str">
        <f t="shared" si="102"/>
        <v/>
      </c>
      <c r="M882" t="str">
        <f t="shared" si="102"/>
        <v/>
      </c>
      <c r="N882" t="str">
        <f t="shared" si="102"/>
        <v/>
      </c>
      <c r="O882" t="str">
        <f t="shared" si="102"/>
        <v/>
      </c>
      <c r="P882" t="str">
        <f t="shared" si="102"/>
        <v/>
      </c>
      <c r="Q882" t="str">
        <f t="shared" si="102"/>
        <v/>
      </c>
      <c r="R882" t="str">
        <f t="shared" si="102"/>
        <v/>
      </c>
      <c r="S882" t="str">
        <f t="shared" si="102"/>
        <v/>
      </c>
      <c r="T882" t="str">
        <f t="shared" si="102"/>
        <v/>
      </c>
      <c r="U882" t="str">
        <f t="shared" si="102"/>
        <v/>
      </c>
      <c r="V882" t="str">
        <f t="shared" si="102"/>
        <v/>
      </c>
      <c r="W882" t="str">
        <f t="shared" si="102"/>
        <v/>
      </c>
      <c r="X882" t="str">
        <f t="shared" si="102"/>
        <v/>
      </c>
      <c r="Y882" t="str">
        <f t="shared" si="102"/>
        <v/>
      </c>
      <c r="Z882" t="str">
        <f t="shared" si="102"/>
        <v/>
      </c>
      <c r="AA882" t="str">
        <f t="shared" si="102"/>
        <v/>
      </c>
      <c r="AB882" t="str">
        <f t="shared" si="100"/>
        <v/>
      </c>
      <c r="AC882" t="str">
        <f t="shared" si="100"/>
        <v/>
      </c>
      <c r="AD882" t="str">
        <f t="shared" si="100"/>
        <v/>
      </c>
      <c r="AE882" t="str">
        <f t="shared" si="100"/>
        <v/>
      </c>
    </row>
    <row r="883" spans="12:31" x14ac:dyDescent="0.25">
      <c r="L883" t="str">
        <f t="shared" si="102"/>
        <v/>
      </c>
      <c r="M883" t="str">
        <f t="shared" si="102"/>
        <v/>
      </c>
      <c r="N883" t="str">
        <f t="shared" si="102"/>
        <v/>
      </c>
      <c r="O883" t="str">
        <f t="shared" si="102"/>
        <v/>
      </c>
      <c r="P883" t="str">
        <f t="shared" si="102"/>
        <v/>
      </c>
      <c r="Q883" t="str">
        <f t="shared" si="102"/>
        <v/>
      </c>
      <c r="R883" t="str">
        <f t="shared" si="102"/>
        <v/>
      </c>
      <c r="S883" t="str">
        <f t="shared" si="102"/>
        <v/>
      </c>
      <c r="T883" t="str">
        <f t="shared" si="102"/>
        <v/>
      </c>
      <c r="U883" t="str">
        <f t="shared" si="102"/>
        <v/>
      </c>
      <c r="V883" t="str">
        <f t="shared" si="102"/>
        <v/>
      </c>
      <c r="W883" t="str">
        <f t="shared" si="102"/>
        <v/>
      </c>
      <c r="X883" t="str">
        <f t="shared" si="102"/>
        <v/>
      </c>
      <c r="Y883" t="str">
        <f t="shared" si="102"/>
        <v/>
      </c>
      <c r="Z883" t="str">
        <f t="shared" si="102"/>
        <v/>
      </c>
      <c r="AA883" t="str">
        <f t="shared" si="102"/>
        <v/>
      </c>
      <c r="AB883" t="str">
        <f t="shared" si="100"/>
        <v/>
      </c>
      <c r="AC883" t="str">
        <f t="shared" si="100"/>
        <v/>
      </c>
      <c r="AD883" t="str">
        <f t="shared" si="100"/>
        <v/>
      </c>
      <c r="AE883" t="str">
        <f t="shared" si="100"/>
        <v/>
      </c>
    </row>
    <row r="884" spans="12:31" x14ac:dyDescent="0.25">
      <c r="L884" t="str">
        <f t="shared" si="102"/>
        <v/>
      </c>
      <c r="M884" t="str">
        <f t="shared" si="102"/>
        <v/>
      </c>
      <c r="N884" t="str">
        <f t="shared" si="102"/>
        <v/>
      </c>
      <c r="O884" t="str">
        <f t="shared" si="102"/>
        <v/>
      </c>
      <c r="P884" t="str">
        <f t="shared" si="102"/>
        <v/>
      </c>
      <c r="Q884" t="str">
        <f t="shared" si="102"/>
        <v/>
      </c>
      <c r="R884" t="str">
        <f t="shared" si="102"/>
        <v/>
      </c>
      <c r="S884" t="str">
        <f t="shared" si="102"/>
        <v/>
      </c>
      <c r="T884" t="str">
        <f t="shared" si="102"/>
        <v/>
      </c>
      <c r="U884" t="str">
        <f t="shared" si="102"/>
        <v/>
      </c>
      <c r="V884" t="str">
        <f t="shared" si="102"/>
        <v/>
      </c>
      <c r="W884" t="str">
        <f t="shared" si="102"/>
        <v/>
      </c>
      <c r="X884" t="str">
        <f t="shared" si="102"/>
        <v/>
      </c>
      <c r="Y884" t="str">
        <f t="shared" si="102"/>
        <v/>
      </c>
      <c r="Z884" t="str">
        <f t="shared" si="102"/>
        <v/>
      </c>
      <c r="AA884" t="str">
        <f t="shared" si="102"/>
        <v/>
      </c>
      <c r="AB884" t="str">
        <f t="shared" si="100"/>
        <v/>
      </c>
      <c r="AC884" t="str">
        <f t="shared" si="100"/>
        <v/>
      </c>
      <c r="AD884" t="str">
        <f t="shared" si="100"/>
        <v/>
      </c>
      <c r="AE884" t="str">
        <f t="shared" si="100"/>
        <v/>
      </c>
    </row>
    <row r="885" spans="12:31" x14ac:dyDescent="0.25">
      <c r="L885" t="str">
        <f t="shared" si="102"/>
        <v/>
      </c>
      <c r="M885" t="str">
        <f t="shared" si="102"/>
        <v/>
      </c>
      <c r="N885" t="str">
        <f t="shared" si="102"/>
        <v/>
      </c>
      <c r="O885" t="str">
        <f t="shared" si="102"/>
        <v/>
      </c>
      <c r="P885" t="str">
        <f t="shared" si="102"/>
        <v/>
      </c>
      <c r="Q885" t="str">
        <f t="shared" si="102"/>
        <v/>
      </c>
      <c r="R885" t="str">
        <f t="shared" si="102"/>
        <v/>
      </c>
      <c r="S885" t="str">
        <f t="shared" si="102"/>
        <v/>
      </c>
      <c r="T885" t="str">
        <f t="shared" si="102"/>
        <v/>
      </c>
      <c r="U885" t="str">
        <f t="shared" si="102"/>
        <v/>
      </c>
      <c r="V885" t="str">
        <f t="shared" si="102"/>
        <v/>
      </c>
      <c r="W885" t="str">
        <f t="shared" si="102"/>
        <v/>
      </c>
      <c r="X885" t="str">
        <f t="shared" si="102"/>
        <v/>
      </c>
      <c r="Y885" t="str">
        <f t="shared" si="102"/>
        <v/>
      </c>
      <c r="Z885" t="str">
        <f t="shared" si="102"/>
        <v/>
      </c>
      <c r="AA885" t="str">
        <f t="shared" si="102"/>
        <v/>
      </c>
      <c r="AB885" t="str">
        <f t="shared" si="100"/>
        <v/>
      </c>
      <c r="AC885" t="str">
        <f t="shared" si="100"/>
        <v/>
      </c>
      <c r="AD885" t="str">
        <f t="shared" si="100"/>
        <v/>
      </c>
      <c r="AE885" t="str">
        <f t="shared" si="100"/>
        <v/>
      </c>
    </row>
    <row r="886" spans="12:31" x14ac:dyDescent="0.25">
      <c r="L886" t="str">
        <f t="shared" si="102"/>
        <v/>
      </c>
      <c r="M886" t="str">
        <f t="shared" si="102"/>
        <v/>
      </c>
      <c r="N886" t="str">
        <f t="shared" si="102"/>
        <v/>
      </c>
      <c r="O886" t="str">
        <f t="shared" si="102"/>
        <v/>
      </c>
      <c r="P886" t="str">
        <f t="shared" si="102"/>
        <v/>
      </c>
      <c r="Q886" t="str">
        <f t="shared" si="102"/>
        <v/>
      </c>
      <c r="R886" t="str">
        <f t="shared" si="102"/>
        <v/>
      </c>
      <c r="S886" t="str">
        <f t="shared" si="102"/>
        <v/>
      </c>
      <c r="T886" t="str">
        <f t="shared" si="102"/>
        <v/>
      </c>
      <c r="U886" t="str">
        <f t="shared" si="102"/>
        <v/>
      </c>
      <c r="V886" t="str">
        <f t="shared" si="102"/>
        <v/>
      </c>
      <c r="W886" t="str">
        <f t="shared" si="102"/>
        <v/>
      </c>
      <c r="X886" t="str">
        <f t="shared" si="102"/>
        <v/>
      </c>
      <c r="Y886" t="str">
        <f t="shared" si="102"/>
        <v/>
      </c>
      <c r="Z886" t="str">
        <f t="shared" si="102"/>
        <v/>
      </c>
      <c r="AA886" t="str">
        <f t="shared" si="102"/>
        <v/>
      </c>
      <c r="AB886" t="str">
        <f t="shared" si="100"/>
        <v/>
      </c>
      <c r="AC886" t="str">
        <f t="shared" si="100"/>
        <v/>
      </c>
      <c r="AD886" t="str">
        <f t="shared" si="100"/>
        <v/>
      </c>
      <c r="AE886" t="str">
        <f t="shared" si="100"/>
        <v/>
      </c>
    </row>
    <row r="887" spans="12:31" x14ac:dyDescent="0.25">
      <c r="L887" t="str">
        <f t="shared" si="102"/>
        <v/>
      </c>
      <c r="M887" t="str">
        <f t="shared" si="102"/>
        <v/>
      </c>
      <c r="N887" t="str">
        <f t="shared" si="102"/>
        <v/>
      </c>
      <c r="O887" t="str">
        <f t="shared" si="102"/>
        <v/>
      </c>
      <c r="P887" t="str">
        <f t="shared" si="102"/>
        <v/>
      </c>
      <c r="Q887" t="str">
        <f t="shared" si="102"/>
        <v/>
      </c>
      <c r="R887" t="str">
        <f t="shared" si="102"/>
        <v/>
      </c>
      <c r="S887" t="str">
        <f t="shared" si="102"/>
        <v/>
      </c>
      <c r="T887" t="str">
        <f t="shared" si="102"/>
        <v/>
      </c>
      <c r="U887" t="str">
        <f t="shared" si="102"/>
        <v/>
      </c>
      <c r="V887" t="str">
        <f t="shared" si="102"/>
        <v/>
      </c>
      <c r="W887" t="str">
        <f t="shared" si="102"/>
        <v/>
      </c>
      <c r="X887" t="str">
        <f t="shared" si="102"/>
        <v/>
      </c>
      <c r="Y887" t="str">
        <f t="shared" si="102"/>
        <v/>
      </c>
      <c r="Z887" t="str">
        <f t="shared" si="102"/>
        <v/>
      </c>
      <c r="AA887" t="str">
        <f t="shared" si="102"/>
        <v/>
      </c>
      <c r="AB887" t="str">
        <f t="shared" si="100"/>
        <v/>
      </c>
      <c r="AC887" t="str">
        <f t="shared" si="100"/>
        <v/>
      </c>
      <c r="AD887" t="str">
        <f t="shared" si="100"/>
        <v/>
      </c>
      <c r="AE887" t="str">
        <f t="shared" si="100"/>
        <v/>
      </c>
    </row>
    <row r="888" spans="12:31" x14ac:dyDescent="0.25">
      <c r="L888" t="str">
        <f t="shared" si="102"/>
        <v/>
      </c>
      <c r="M888" t="str">
        <f t="shared" si="102"/>
        <v/>
      </c>
      <c r="N888" t="str">
        <f t="shared" si="102"/>
        <v/>
      </c>
      <c r="O888" t="str">
        <f t="shared" si="102"/>
        <v/>
      </c>
      <c r="P888" t="str">
        <f t="shared" si="102"/>
        <v/>
      </c>
      <c r="Q888" t="str">
        <f t="shared" si="102"/>
        <v/>
      </c>
      <c r="R888" t="str">
        <f t="shared" si="102"/>
        <v/>
      </c>
      <c r="S888" t="str">
        <f t="shared" si="102"/>
        <v/>
      </c>
      <c r="T888" t="str">
        <f t="shared" si="102"/>
        <v/>
      </c>
      <c r="U888" t="str">
        <f t="shared" si="102"/>
        <v/>
      </c>
      <c r="V888" t="str">
        <f t="shared" si="102"/>
        <v/>
      </c>
      <c r="W888" t="str">
        <f t="shared" si="102"/>
        <v/>
      </c>
      <c r="X888" t="str">
        <f t="shared" si="102"/>
        <v/>
      </c>
      <c r="Y888" t="str">
        <f t="shared" si="102"/>
        <v/>
      </c>
      <c r="Z888" t="str">
        <f t="shared" ref="L888:AA904" si="103">IF($B888=Z$2,SUM($H888:$J888),"")</f>
        <v/>
      </c>
      <c r="AA888" t="str">
        <f t="shared" si="103"/>
        <v/>
      </c>
      <c r="AB888" t="str">
        <f t="shared" si="100"/>
        <v/>
      </c>
      <c r="AC888" t="str">
        <f t="shared" si="100"/>
        <v/>
      </c>
      <c r="AD888" t="str">
        <f t="shared" si="100"/>
        <v/>
      </c>
      <c r="AE888" t="str">
        <f t="shared" si="100"/>
        <v/>
      </c>
    </row>
    <row r="889" spans="12:31" x14ac:dyDescent="0.25">
      <c r="L889" t="str">
        <f t="shared" si="103"/>
        <v/>
      </c>
      <c r="M889" t="str">
        <f t="shared" si="103"/>
        <v/>
      </c>
      <c r="N889" t="str">
        <f t="shared" si="103"/>
        <v/>
      </c>
      <c r="O889" t="str">
        <f t="shared" si="103"/>
        <v/>
      </c>
      <c r="P889" t="str">
        <f t="shared" si="103"/>
        <v/>
      </c>
      <c r="Q889" t="str">
        <f t="shared" si="103"/>
        <v/>
      </c>
      <c r="R889" t="str">
        <f t="shared" si="103"/>
        <v/>
      </c>
      <c r="S889" t="str">
        <f t="shared" si="103"/>
        <v/>
      </c>
      <c r="T889" t="str">
        <f t="shared" si="103"/>
        <v/>
      </c>
      <c r="U889" t="str">
        <f t="shared" si="103"/>
        <v/>
      </c>
      <c r="V889" t="str">
        <f t="shared" si="103"/>
        <v/>
      </c>
      <c r="W889" t="str">
        <f t="shared" si="103"/>
        <v/>
      </c>
      <c r="X889" t="str">
        <f t="shared" si="103"/>
        <v/>
      </c>
      <c r="Y889" t="str">
        <f t="shared" si="103"/>
        <v/>
      </c>
      <c r="Z889" t="str">
        <f t="shared" si="103"/>
        <v/>
      </c>
      <c r="AA889" t="str">
        <f t="shared" si="103"/>
        <v/>
      </c>
      <c r="AB889" t="str">
        <f t="shared" si="100"/>
        <v/>
      </c>
      <c r="AC889" t="str">
        <f t="shared" si="100"/>
        <v/>
      </c>
      <c r="AD889" t="str">
        <f t="shared" si="100"/>
        <v/>
      </c>
      <c r="AE889" t="str">
        <f t="shared" si="100"/>
        <v/>
      </c>
    </row>
    <row r="890" spans="12:31" x14ac:dyDescent="0.25">
      <c r="L890" t="str">
        <f t="shared" si="103"/>
        <v/>
      </c>
      <c r="M890" t="str">
        <f t="shared" si="103"/>
        <v/>
      </c>
      <c r="N890" t="str">
        <f t="shared" si="103"/>
        <v/>
      </c>
      <c r="O890" t="str">
        <f t="shared" si="103"/>
        <v/>
      </c>
      <c r="P890" t="str">
        <f t="shared" si="103"/>
        <v/>
      </c>
      <c r="Q890" t="str">
        <f t="shared" si="103"/>
        <v/>
      </c>
      <c r="R890" t="str">
        <f t="shared" si="103"/>
        <v/>
      </c>
      <c r="S890" t="str">
        <f t="shared" si="103"/>
        <v/>
      </c>
      <c r="T890" t="str">
        <f t="shared" si="103"/>
        <v/>
      </c>
      <c r="U890" t="str">
        <f t="shared" si="103"/>
        <v/>
      </c>
      <c r="V890" t="str">
        <f t="shared" si="103"/>
        <v/>
      </c>
      <c r="W890" t="str">
        <f t="shared" si="103"/>
        <v/>
      </c>
      <c r="X890" t="str">
        <f t="shared" si="103"/>
        <v/>
      </c>
      <c r="Y890" t="str">
        <f t="shared" si="103"/>
        <v/>
      </c>
      <c r="Z890" t="str">
        <f t="shared" si="103"/>
        <v/>
      </c>
      <c r="AA890" t="str">
        <f t="shared" si="103"/>
        <v/>
      </c>
      <c r="AB890" t="str">
        <f t="shared" si="100"/>
        <v/>
      </c>
      <c r="AC890" t="str">
        <f t="shared" si="100"/>
        <v/>
      </c>
      <c r="AD890" t="str">
        <f t="shared" si="100"/>
        <v/>
      </c>
      <c r="AE890" t="str">
        <f t="shared" si="100"/>
        <v/>
      </c>
    </row>
    <row r="891" spans="12:31" x14ac:dyDescent="0.25">
      <c r="L891" t="str">
        <f t="shared" si="103"/>
        <v/>
      </c>
      <c r="M891" t="str">
        <f t="shared" si="103"/>
        <v/>
      </c>
      <c r="N891" t="str">
        <f t="shared" si="103"/>
        <v/>
      </c>
      <c r="O891" t="str">
        <f t="shared" si="103"/>
        <v/>
      </c>
      <c r="P891" t="str">
        <f t="shared" si="103"/>
        <v/>
      </c>
      <c r="Q891" t="str">
        <f t="shared" si="103"/>
        <v/>
      </c>
      <c r="R891" t="str">
        <f t="shared" si="103"/>
        <v/>
      </c>
      <c r="S891" t="str">
        <f t="shared" si="103"/>
        <v/>
      </c>
      <c r="T891" t="str">
        <f t="shared" si="103"/>
        <v/>
      </c>
      <c r="U891" t="str">
        <f t="shared" si="103"/>
        <v/>
      </c>
      <c r="V891" t="str">
        <f t="shared" si="103"/>
        <v/>
      </c>
      <c r="W891" t="str">
        <f t="shared" si="103"/>
        <v/>
      </c>
      <c r="X891" t="str">
        <f t="shared" si="103"/>
        <v/>
      </c>
      <c r="Y891" t="str">
        <f t="shared" si="103"/>
        <v/>
      </c>
      <c r="Z891" t="str">
        <f t="shared" si="103"/>
        <v/>
      </c>
      <c r="AA891" t="str">
        <f t="shared" si="103"/>
        <v/>
      </c>
      <c r="AB891" t="str">
        <f t="shared" si="100"/>
        <v/>
      </c>
      <c r="AC891" t="str">
        <f t="shared" si="100"/>
        <v/>
      </c>
      <c r="AD891" t="str">
        <f t="shared" si="100"/>
        <v/>
      </c>
      <c r="AE891" t="str">
        <f t="shared" si="100"/>
        <v/>
      </c>
    </row>
    <row r="892" spans="12:31" x14ac:dyDescent="0.25">
      <c r="L892" t="str">
        <f t="shared" si="103"/>
        <v/>
      </c>
      <c r="M892" t="str">
        <f t="shared" si="103"/>
        <v/>
      </c>
      <c r="N892" t="str">
        <f t="shared" si="103"/>
        <v/>
      </c>
      <c r="O892" t="str">
        <f t="shared" si="103"/>
        <v/>
      </c>
      <c r="P892" t="str">
        <f t="shared" si="103"/>
        <v/>
      </c>
      <c r="Q892" t="str">
        <f t="shared" si="103"/>
        <v/>
      </c>
      <c r="R892" t="str">
        <f t="shared" si="103"/>
        <v/>
      </c>
      <c r="S892" t="str">
        <f t="shared" si="103"/>
        <v/>
      </c>
      <c r="T892" t="str">
        <f t="shared" si="103"/>
        <v/>
      </c>
      <c r="U892" t="str">
        <f t="shared" si="103"/>
        <v/>
      </c>
      <c r="V892" t="str">
        <f t="shared" si="103"/>
        <v/>
      </c>
      <c r="W892" t="str">
        <f t="shared" si="103"/>
        <v/>
      </c>
      <c r="X892" t="str">
        <f t="shared" si="103"/>
        <v/>
      </c>
      <c r="Y892" t="str">
        <f t="shared" si="103"/>
        <v/>
      </c>
      <c r="Z892" t="str">
        <f t="shared" si="103"/>
        <v/>
      </c>
      <c r="AA892" t="str">
        <f t="shared" si="103"/>
        <v/>
      </c>
      <c r="AB892" t="str">
        <f t="shared" si="100"/>
        <v/>
      </c>
      <c r="AC892" t="str">
        <f t="shared" si="100"/>
        <v/>
      </c>
      <c r="AD892" t="str">
        <f t="shared" si="100"/>
        <v/>
      </c>
      <c r="AE892" t="str">
        <f t="shared" si="100"/>
        <v/>
      </c>
    </row>
    <row r="893" spans="12:31" x14ac:dyDescent="0.25">
      <c r="L893" t="str">
        <f t="shared" si="103"/>
        <v/>
      </c>
      <c r="M893" t="str">
        <f t="shared" si="103"/>
        <v/>
      </c>
      <c r="N893" t="str">
        <f t="shared" si="103"/>
        <v/>
      </c>
      <c r="O893" t="str">
        <f t="shared" si="103"/>
        <v/>
      </c>
      <c r="P893" t="str">
        <f t="shared" si="103"/>
        <v/>
      </c>
      <c r="Q893" t="str">
        <f t="shared" si="103"/>
        <v/>
      </c>
      <c r="R893" t="str">
        <f t="shared" si="103"/>
        <v/>
      </c>
      <c r="S893" t="str">
        <f t="shared" si="103"/>
        <v/>
      </c>
      <c r="T893" t="str">
        <f t="shared" si="103"/>
        <v/>
      </c>
      <c r="U893" t="str">
        <f t="shared" si="103"/>
        <v/>
      </c>
      <c r="V893" t="str">
        <f t="shared" si="103"/>
        <v/>
      </c>
      <c r="W893" t="str">
        <f t="shared" si="103"/>
        <v/>
      </c>
      <c r="X893" t="str">
        <f t="shared" si="103"/>
        <v/>
      </c>
      <c r="Y893" t="str">
        <f t="shared" si="103"/>
        <v/>
      </c>
      <c r="Z893" t="str">
        <f t="shared" si="103"/>
        <v/>
      </c>
      <c r="AA893" t="str">
        <f t="shared" si="103"/>
        <v/>
      </c>
      <c r="AB893" t="str">
        <f t="shared" si="100"/>
        <v/>
      </c>
      <c r="AC893" t="str">
        <f t="shared" si="100"/>
        <v/>
      </c>
      <c r="AD893" t="str">
        <f t="shared" si="100"/>
        <v/>
      </c>
      <c r="AE893" t="str">
        <f t="shared" si="100"/>
        <v/>
      </c>
    </row>
    <row r="894" spans="12:31" x14ac:dyDescent="0.25">
      <c r="L894" t="str">
        <f t="shared" si="103"/>
        <v/>
      </c>
      <c r="M894" t="str">
        <f t="shared" si="103"/>
        <v/>
      </c>
      <c r="N894" t="str">
        <f t="shared" si="103"/>
        <v/>
      </c>
      <c r="O894" t="str">
        <f t="shared" si="103"/>
        <v/>
      </c>
      <c r="P894" t="str">
        <f t="shared" si="103"/>
        <v/>
      </c>
      <c r="Q894" t="str">
        <f t="shared" si="103"/>
        <v/>
      </c>
      <c r="R894" t="str">
        <f t="shared" si="103"/>
        <v/>
      </c>
      <c r="S894" t="str">
        <f t="shared" si="103"/>
        <v/>
      </c>
      <c r="T894" t="str">
        <f t="shared" si="103"/>
        <v/>
      </c>
      <c r="U894" t="str">
        <f t="shared" si="103"/>
        <v/>
      </c>
      <c r="V894" t="str">
        <f t="shared" si="103"/>
        <v/>
      </c>
      <c r="W894" t="str">
        <f t="shared" si="103"/>
        <v/>
      </c>
      <c r="X894" t="str">
        <f t="shared" si="103"/>
        <v/>
      </c>
      <c r="Y894" t="str">
        <f t="shared" si="103"/>
        <v/>
      </c>
      <c r="Z894" t="str">
        <f t="shared" si="103"/>
        <v/>
      </c>
      <c r="AA894" t="str">
        <f t="shared" si="103"/>
        <v/>
      </c>
      <c r="AB894" t="str">
        <f t="shared" si="100"/>
        <v/>
      </c>
      <c r="AC894" t="str">
        <f t="shared" si="100"/>
        <v/>
      </c>
      <c r="AD894" t="str">
        <f t="shared" si="100"/>
        <v/>
      </c>
      <c r="AE894" t="str">
        <f t="shared" si="100"/>
        <v/>
      </c>
    </row>
    <row r="895" spans="12:31" x14ac:dyDescent="0.25">
      <c r="L895" t="str">
        <f t="shared" si="103"/>
        <v/>
      </c>
      <c r="M895" t="str">
        <f t="shared" si="103"/>
        <v/>
      </c>
      <c r="N895" t="str">
        <f t="shared" si="103"/>
        <v/>
      </c>
      <c r="O895" t="str">
        <f t="shared" si="103"/>
        <v/>
      </c>
      <c r="P895" t="str">
        <f t="shared" si="103"/>
        <v/>
      </c>
      <c r="Q895" t="str">
        <f t="shared" si="103"/>
        <v/>
      </c>
      <c r="R895" t="str">
        <f t="shared" si="103"/>
        <v/>
      </c>
      <c r="S895" t="str">
        <f t="shared" si="103"/>
        <v/>
      </c>
      <c r="T895" t="str">
        <f t="shared" si="103"/>
        <v/>
      </c>
      <c r="U895" t="str">
        <f t="shared" si="103"/>
        <v/>
      </c>
      <c r="V895" t="str">
        <f t="shared" si="103"/>
        <v/>
      </c>
      <c r="W895" t="str">
        <f t="shared" si="103"/>
        <v/>
      </c>
      <c r="X895" t="str">
        <f t="shared" si="103"/>
        <v/>
      </c>
      <c r="Y895" t="str">
        <f t="shared" si="103"/>
        <v/>
      </c>
      <c r="Z895" t="str">
        <f t="shared" si="103"/>
        <v/>
      </c>
      <c r="AA895" t="str">
        <f t="shared" si="103"/>
        <v/>
      </c>
      <c r="AB895" t="str">
        <f t="shared" si="100"/>
        <v/>
      </c>
      <c r="AC895" t="str">
        <f t="shared" si="100"/>
        <v/>
      </c>
      <c r="AD895" t="str">
        <f t="shared" si="100"/>
        <v/>
      </c>
      <c r="AE895" t="str">
        <f t="shared" si="100"/>
        <v/>
      </c>
    </row>
    <row r="896" spans="12:31" x14ac:dyDescent="0.25">
      <c r="L896" t="str">
        <f t="shared" si="103"/>
        <v/>
      </c>
      <c r="M896" t="str">
        <f t="shared" si="103"/>
        <v/>
      </c>
      <c r="N896" t="str">
        <f t="shared" si="103"/>
        <v/>
      </c>
      <c r="O896" t="str">
        <f t="shared" si="103"/>
        <v/>
      </c>
      <c r="P896" t="str">
        <f t="shared" si="103"/>
        <v/>
      </c>
      <c r="Q896" t="str">
        <f t="shared" si="103"/>
        <v/>
      </c>
      <c r="R896" t="str">
        <f t="shared" si="103"/>
        <v/>
      </c>
      <c r="S896" t="str">
        <f t="shared" si="103"/>
        <v/>
      </c>
      <c r="T896" t="str">
        <f t="shared" si="103"/>
        <v/>
      </c>
      <c r="U896" t="str">
        <f t="shared" si="103"/>
        <v/>
      </c>
      <c r="V896" t="str">
        <f t="shared" si="103"/>
        <v/>
      </c>
      <c r="W896" t="str">
        <f t="shared" si="103"/>
        <v/>
      </c>
      <c r="X896" t="str">
        <f t="shared" si="103"/>
        <v/>
      </c>
      <c r="Y896" t="str">
        <f t="shared" si="103"/>
        <v/>
      </c>
      <c r="Z896" t="str">
        <f t="shared" si="103"/>
        <v/>
      </c>
      <c r="AA896" t="str">
        <f t="shared" si="103"/>
        <v/>
      </c>
      <c r="AB896" t="str">
        <f t="shared" si="100"/>
        <v/>
      </c>
      <c r="AC896" t="str">
        <f t="shared" si="100"/>
        <v/>
      </c>
      <c r="AD896" t="str">
        <f t="shared" si="100"/>
        <v/>
      </c>
      <c r="AE896" t="str">
        <f t="shared" si="100"/>
        <v/>
      </c>
    </row>
    <row r="897" spans="12:31" x14ac:dyDescent="0.25">
      <c r="L897" t="str">
        <f t="shared" si="103"/>
        <v/>
      </c>
      <c r="M897" t="str">
        <f t="shared" si="103"/>
        <v/>
      </c>
      <c r="N897" t="str">
        <f t="shared" si="103"/>
        <v/>
      </c>
      <c r="O897" t="str">
        <f t="shared" si="103"/>
        <v/>
      </c>
      <c r="P897" t="str">
        <f t="shared" si="103"/>
        <v/>
      </c>
      <c r="Q897" t="str">
        <f t="shared" si="103"/>
        <v/>
      </c>
      <c r="R897" t="str">
        <f t="shared" si="103"/>
        <v/>
      </c>
      <c r="S897" t="str">
        <f t="shared" si="103"/>
        <v/>
      </c>
      <c r="T897" t="str">
        <f t="shared" si="103"/>
        <v/>
      </c>
      <c r="U897" t="str">
        <f t="shared" si="103"/>
        <v/>
      </c>
      <c r="V897" t="str">
        <f t="shared" si="103"/>
        <v/>
      </c>
      <c r="W897" t="str">
        <f t="shared" si="103"/>
        <v/>
      </c>
      <c r="X897" t="str">
        <f t="shared" si="103"/>
        <v/>
      </c>
      <c r="Y897" t="str">
        <f t="shared" si="103"/>
        <v/>
      </c>
      <c r="Z897" t="str">
        <f t="shared" si="103"/>
        <v/>
      </c>
      <c r="AA897" t="str">
        <f t="shared" si="103"/>
        <v/>
      </c>
      <c r="AB897" t="str">
        <f t="shared" si="100"/>
        <v/>
      </c>
      <c r="AC897" t="str">
        <f t="shared" si="100"/>
        <v/>
      </c>
      <c r="AD897" t="str">
        <f t="shared" si="100"/>
        <v/>
      </c>
      <c r="AE897" t="str">
        <f t="shared" si="100"/>
        <v/>
      </c>
    </row>
    <row r="898" spans="12:31" x14ac:dyDescent="0.25">
      <c r="L898" t="str">
        <f t="shared" si="103"/>
        <v/>
      </c>
      <c r="M898" t="str">
        <f t="shared" si="103"/>
        <v/>
      </c>
      <c r="N898" t="str">
        <f t="shared" si="103"/>
        <v/>
      </c>
      <c r="O898" t="str">
        <f t="shared" si="103"/>
        <v/>
      </c>
      <c r="P898" t="str">
        <f t="shared" si="103"/>
        <v/>
      </c>
      <c r="Q898" t="str">
        <f t="shared" si="103"/>
        <v/>
      </c>
      <c r="R898" t="str">
        <f t="shared" si="103"/>
        <v/>
      </c>
      <c r="S898" t="str">
        <f t="shared" si="103"/>
        <v/>
      </c>
      <c r="T898" t="str">
        <f t="shared" si="103"/>
        <v/>
      </c>
      <c r="U898" t="str">
        <f t="shared" si="103"/>
        <v/>
      </c>
      <c r="V898" t="str">
        <f t="shared" si="103"/>
        <v/>
      </c>
      <c r="W898" t="str">
        <f t="shared" si="103"/>
        <v/>
      </c>
      <c r="X898" t="str">
        <f t="shared" si="103"/>
        <v/>
      </c>
      <c r="Y898" t="str">
        <f t="shared" si="103"/>
        <v/>
      </c>
      <c r="Z898" t="str">
        <f t="shared" si="103"/>
        <v/>
      </c>
      <c r="AA898" t="str">
        <f t="shared" si="103"/>
        <v/>
      </c>
      <c r="AB898" t="str">
        <f t="shared" si="100"/>
        <v/>
      </c>
      <c r="AC898" t="str">
        <f t="shared" si="100"/>
        <v/>
      </c>
      <c r="AD898" t="str">
        <f t="shared" si="100"/>
        <v/>
      </c>
      <c r="AE898" t="str">
        <f t="shared" si="100"/>
        <v/>
      </c>
    </row>
    <row r="899" spans="12:31" x14ac:dyDescent="0.25">
      <c r="L899" t="str">
        <f t="shared" si="103"/>
        <v/>
      </c>
      <c r="M899" t="str">
        <f t="shared" si="103"/>
        <v/>
      </c>
      <c r="N899" t="str">
        <f t="shared" si="103"/>
        <v/>
      </c>
      <c r="O899" t="str">
        <f t="shared" si="103"/>
        <v/>
      </c>
      <c r="P899" t="str">
        <f t="shared" si="103"/>
        <v/>
      </c>
      <c r="Q899" t="str">
        <f t="shared" si="103"/>
        <v/>
      </c>
      <c r="R899" t="str">
        <f t="shared" si="103"/>
        <v/>
      </c>
      <c r="S899" t="str">
        <f t="shared" si="103"/>
        <v/>
      </c>
      <c r="T899" t="str">
        <f t="shared" si="103"/>
        <v/>
      </c>
      <c r="U899" t="str">
        <f t="shared" si="103"/>
        <v/>
      </c>
      <c r="V899" t="str">
        <f t="shared" si="103"/>
        <v/>
      </c>
      <c r="W899" t="str">
        <f t="shared" si="103"/>
        <v/>
      </c>
      <c r="X899" t="str">
        <f t="shared" si="103"/>
        <v/>
      </c>
      <c r="Y899" t="str">
        <f t="shared" si="103"/>
        <v/>
      </c>
      <c r="Z899" t="str">
        <f t="shared" si="103"/>
        <v/>
      </c>
      <c r="AA899" t="str">
        <f t="shared" si="103"/>
        <v/>
      </c>
      <c r="AB899" t="str">
        <f t="shared" si="100"/>
        <v/>
      </c>
      <c r="AC899" t="str">
        <f t="shared" si="100"/>
        <v/>
      </c>
      <c r="AD899" t="str">
        <f t="shared" si="100"/>
        <v/>
      </c>
      <c r="AE899" t="str">
        <f t="shared" si="100"/>
        <v/>
      </c>
    </row>
    <row r="900" spans="12:31" x14ac:dyDescent="0.25">
      <c r="L900" t="str">
        <f t="shared" si="103"/>
        <v/>
      </c>
      <c r="M900" t="str">
        <f t="shared" si="103"/>
        <v/>
      </c>
      <c r="N900" t="str">
        <f t="shared" si="103"/>
        <v/>
      </c>
      <c r="O900" t="str">
        <f t="shared" si="103"/>
        <v/>
      </c>
      <c r="P900" t="str">
        <f t="shared" si="103"/>
        <v/>
      </c>
      <c r="Q900" t="str">
        <f t="shared" si="103"/>
        <v/>
      </c>
      <c r="R900" t="str">
        <f t="shared" si="103"/>
        <v/>
      </c>
      <c r="S900" t="str">
        <f t="shared" si="103"/>
        <v/>
      </c>
      <c r="T900" t="str">
        <f t="shared" si="103"/>
        <v/>
      </c>
      <c r="U900" t="str">
        <f t="shared" si="103"/>
        <v/>
      </c>
      <c r="V900" t="str">
        <f t="shared" si="103"/>
        <v/>
      </c>
      <c r="W900" t="str">
        <f t="shared" si="103"/>
        <v/>
      </c>
      <c r="X900" t="str">
        <f t="shared" si="103"/>
        <v/>
      </c>
      <c r="Y900" t="str">
        <f t="shared" si="103"/>
        <v/>
      </c>
      <c r="Z900" t="str">
        <f t="shared" si="103"/>
        <v/>
      </c>
      <c r="AA900" t="str">
        <f t="shared" si="103"/>
        <v/>
      </c>
      <c r="AB900" t="str">
        <f t="shared" si="100"/>
        <v/>
      </c>
      <c r="AC900" t="str">
        <f t="shared" si="100"/>
        <v/>
      </c>
      <c r="AD900" t="str">
        <f t="shared" si="100"/>
        <v/>
      </c>
      <c r="AE900" t="str">
        <f t="shared" si="100"/>
        <v/>
      </c>
    </row>
    <row r="901" spans="12:31" x14ac:dyDescent="0.25">
      <c r="L901" t="str">
        <f t="shared" si="103"/>
        <v/>
      </c>
      <c r="M901" t="str">
        <f t="shared" si="103"/>
        <v/>
      </c>
      <c r="N901" t="str">
        <f t="shared" si="103"/>
        <v/>
      </c>
      <c r="O901" t="str">
        <f t="shared" si="103"/>
        <v/>
      </c>
      <c r="P901" t="str">
        <f t="shared" si="103"/>
        <v/>
      </c>
      <c r="Q901" t="str">
        <f t="shared" si="103"/>
        <v/>
      </c>
      <c r="R901" t="str">
        <f t="shared" si="103"/>
        <v/>
      </c>
      <c r="S901" t="str">
        <f t="shared" si="103"/>
        <v/>
      </c>
      <c r="T901" t="str">
        <f t="shared" si="103"/>
        <v/>
      </c>
      <c r="U901" t="str">
        <f t="shared" si="103"/>
        <v/>
      </c>
      <c r="V901" t="str">
        <f t="shared" si="103"/>
        <v/>
      </c>
      <c r="W901" t="str">
        <f t="shared" si="103"/>
        <v/>
      </c>
      <c r="X901" t="str">
        <f t="shared" si="103"/>
        <v/>
      </c>
      <c r="Y901" t="str">
        <f t="shared" si="103"/>
        <v/>
      </c>
      <c r="Z901" t="str">
        <f t="shared" si="103"/>
        <v/>
      </c>
      <c r="AA901" t="str">
        <f t="shared" si="103"/>
        <v/>
      </c>
      <c r="AB901" t="str">
        <f t="shared" si="100"/>
        <v/>
      </c>
      <c r="AC901" t="str">
        <f t="shared" si="100"/>
        <v/>
      </c>
      <c r="AD901" t="str">
        <f t="shared" si="100"/>
        <v/>
      </c>
      <c r="AE901" t="str">
        <f t="shared" si="100"/>
        <v/>
      </c>
    </row>
    <row r="902" spans="12:31" x14ac:dyDescent="0.25">
      <c r="L902" t="str">
        <f t="shared" si="103"/>
        <v/>
      </c>
      <c r="M902" t="str">
        <f t="shared" si="103"/>
        <v/>
      </c>
      <c r="N902" t="str">
        <f t="shared" si="103"/>
        <v/>
      </c>
      <c r="O902" t="str">
        <f t="shared" si="103"/>
        <v/>
      </c>
      <c r="P902" t="str">
        <f t="shared" si="103"/>
        <v/>
      </c>
      <c r="Q902" t="str">
        <f t="shared" si="103"/>
        <v/>
      </c>
      <c r="R902" t="str">
        <f t="shared" si="103"/>
        <v/>
      </c>
      <c r="S902" t="str">
        <f t="shared" si="103"/>
        <v/>
      </c>
      <c r="T902" t="str">
        <f t="shared" si="103"/>
        <v/>
      </c>
      <c r="U902" t="str">
        <f t="shared" si="103"/>
        <v/>
      </c>
      <c r="V902" t="str">
        <f t="shared" si="103"/>
        <v/>
      </c>
      <c r="W902" t="str">
        <f t="shared" si="103"/>
        <v/>
      </c>
      <c r="X902" t="str">
        <f t="shared" si="103"/>
        <v/>
      </c>
      <c r="Y902" t="str">
        <f t="shared" si="103"/>
        <v/>
      </c>
      <c r="Z902" t="str">
        <f t="shared" si="103"/>
        <v/>
      </c>
      <c r="AA902" t="str">
        <f t="shared" si="103"/>
        <v/>
      </c>
      <c r="AB902" t="str">
        <f t="shared" si="100"/>
        <v/>
      </c>
      <c r="AC902" t="str">
        <f t="shared" si="100"/>
        <v/>
      </c>
      <c r="AD902" t="str">
        <f t="shared" si="100"/>
        <v/>
      </c>
      <c r="AE902" t="str">
        <f t="shared" si="100"/>
        <v/>
      </c>
    </row>
    <row r="903" spans="12:31" x14ac:dyDescent="0.25">
      <c r="L903" t="str">
        <f t="shared" si="103"/>
        <v/>
      </c>
      <c r="M903" t="str">
        <f t="shared" si="103"/>
        <v/>
      </c>
      <c r="N903" t="str">
        <f t="shared" si="103"/>
        <v/>
      </c>
      <c r="O903" t="str">
        <f t="shared" si="103"/>
        <v/>
      </c>
      <c r="P903" t="str">
        <f t="shared" si="103"/>
        <v/>
      </c>
      <c r="Q903" t="str">
        <f t="shared" si="103"/>
        <v/>
      </c>
      <c r="R903" t="str">
        <f t="shared" si="103"/>
        <v/>
      </c>
      <c r="S903" t="str">
        <f t="shared" si="103"/>
        <v/>
      </c>
      <c r="T903" t="str">
        <f t="shared" si="103"/>
        <v/>
      </c>
      <c r="U903" t="str">
        <f t="shared" si="103"/>
        <v/>
      </c>
      <c r="V903" t="str">
        <f t="shared" si="103"/>
        <v/>
      </c>
      <c r="W903" t="str">
        <f t="shared" si="103"/>
        <v/>
      </c>
      <c r="X903" t="str">
        <f t="shared" si="103"/>
        <v/>
      </c>
      <c r="Y903" t="str">
        <f t="shared" si="103"/>
        <v/>
      </c>
      <c r="Z903" t="str">
        <f t="shared" si="103"/>
        <v/>
      </c>
      <c r="AA903" t="str">
        <f t="shared" si="103"/>
        <v/>
      </c>
      <c r="AB903" t="str">
        <f t="shared" si="100"/>
        <v/>
      </c>
      <c r="AC903" t="str">
        <f t="shared" si="100"/>
        <v/>
      </c>
      <c r="AD903" t="str">
        <f t="shared" si="100"/>
        <v/>
      </c>
      <c r="AE903" t="str">
        <f t="shared" si="100"/>
        <v/>
      </c>
    </row>
    <row r="904" spans="12:31" x14ac:dyDescent="0.25">
      <c r="L904" t="str">
        <f t="shared" si="103"/>
        <v/>
      </c>
      <c r="M904" t="str">
        <f t="shared" si="103"/>
        <v/>
      </c>
      <c r="N904" t="str">
        <f t="shared" si="103"/>
        <v/>
      </c>
      <c r="O904" t="str">
        <f t="shared" si="103"/>
        <v/>
      </c>
      <c r="P904" t="str">
        <f t="shared" si="103"/>
        <v/>
      </c>
      <c r="Q904" t="str">
        <f t="shared" si="103"/>
        <v/>
      </c>
      <c r="R904" t="str">
        <f t="shared" si="103"/>
        <v/>
      </c>
      <c r="S904" t="str">
        <f t="shared" si="103"/>
        <v/>
      </c>
      <c r="T904" t="str">
        <f t="shared" si="103"/>
        <v/>
      </c>
      <c r="U904" t="str">
        <f t="shared" si="103"/>
        <v/>
      </c>
      <c r="V904" t="str">
        <f t="shared" si="103"/>
        <v/>
      </c>
      <c r="W904" t="str">
        <f t="shared" si="103"/>
        <v/>
      </c>
      <c r="X904" t="str">
        <f t="shared" si="103"/>
        <v/>
      </c>
      <c r="Y904" t="str">
        <f t="shared" ref="L904:AA920" si="104">IF($B904=Y$2,SUM($H904:$J904),"")</f>
        <v/>
      </c>
      <c r="Z904" t="str">
        <f t="shared" si="104"/>
        <v/>
      </c>
      <c r="AA904" t="str">
        <f t="shared" si="104"/>
        <v/>
      </c>
      <c r="AB904" t="str">
        <f t="shared" si="100"/>
        <v/>
      </c>
      <c r="AC904" t="str">
        <f t="shared" si="100"/>
        <v/>
      </c>
      <c r="AD904" t="str">
        <f t="shared" si="100"/>
        <v/>
      </c>
      <c r="AE904" t="str">
        <f t="shared" si="100"/>
        <v/>
      </c>
    </row>
    <row r="905" spans="12:31" x14ac:dyDescent="0.25">
      <c r="L905" t="str">
        <f t="shared" si="104"/>
        <v/>
      </c>
      <c r="M905" t="str">
        <f t="shared" si="104"/>
        <v/>
      </c>
      <c r="N905" t="str">
        <f t="shared" si="104"/>
        <v/>
      </c>
      <c r="O905" t="str">
        <f t="shared" si="104"/>
        <v/>
      </c>
      <c r="P905" t="str">
        <f t="shared" si="104"/>
        <v/>
      </c>
      <c r="Q905" t="str">
        <f t="shared" si="104"/>
        <v/>
      </c>
      <c r="R905" t="str">
        <f t="shared" si="104"/>
        <v/>
      </c>
      <c r="S905" t="str">
        <f t="shared" si="104"/>
        <v/>
      </c>
      <c r="T905" t="str">
        <f t="shared" si="104"/>
        <v/>
      </c>
      <c r="U905" t="str">
        <f t="shared" si="104"/>
        <v/>
      </c>
      <c r="V905" t="str">
        <f t="shared" si="104"/>
        <v/>
      </c>
      <c r="W905" t="str">
        <f t="shared" si="104"/>
        <v/>
      </c>
      <c r="X905" t="str">
        <f t="shared" si="104"/>
        <v/>
      </c>
      <c r="Y905" t="str">
        <f t="shared" si="104"/>
        <v/>
      </c>
      <c r="Z905" t="str">
        <f t="shared" si="104"/>
        <v/>
      </c>
      <c r="AA905" t="str">
        <f t="shared" si="104"/>
        <v/>
      </c>
      <c r="AB905" t="str">
        <f t="shared" si="100"/>
        <v/>
      </c>
      <c r="AC905" t="str">
        <f t="shared" si="100"/>
        <v/>
      </c>
      <c r="AD905" t="str">
        <f t="shared" si="100"/>
        <v/>
      </c>
      <c r="AE905" t="str">
        <f t="shared" si="100"/>
        <v/>
      </c>
    </row>
    <row r="906" spans="12:31" x14ac:dyDescent="0.25">
      <c r="L906" t="str">
        <f t="shared" si="104"/>
        <v/>
      </c>
      <c r="M906" t="str">
        <f t="shared" si="104"/>
        <v/>
      </c>
      <c r="N906" t="str">
        <f t="shared" si="104"/>
        <v/>
      </c>
      <c r="O906" t="str">
        <f t="shared" si="104"/>
        <v/>
      </c>
      <c r="P906" t="str">
        <f t="shared" si="104"/>
        <v/>
      </c>
      <c r="Q906" t="str">
        <f t="shared" si="104"/>
        <v/>
      </c>
      <c r="R906" t="str">
        <f t="shared" si="104"/>
        <v/>
      </c>
      <c r="S906" t="str">
        <f t="shared" si="104"/>
        <v/>
      </c>
      <c r="T906" t="str">
        <f t="shared" si="104"/>
        <v/>
      </c>
      <c r="U906" t="str">
        <f t="shared" si="104"/>
        <v/>
      </c>
      <c r="V906" t="str">
        <f t="shared" si="104"/>
        <v/>
      </c>
      <c r="W906" t="str">
        <f t="shared" si="104"/>
        <v/>
      </c>
      <c r="X906" t="str">
        <f t="shared" si="104"/>
        <v/>
      </c>
      <c r="Y906" t="str">
        <f t="shared" si="104"/>
        <v/>
      </c>
      <c r="Z906" t="str">
        <f t="shared" si="104"/>
        <v/>
      </c>
      <c r="AA906" t="str">
        <f t="shared" si="104"/>
        <v/>
      </c>
      <c r="AB906" t="str">
        <f t="shared" si="100"/>
        <v/>
      </c>
      <c r="AC906" t="str">
        <f t="shared" si="100"/>
        <v/>
      </c>
      <c r="AD906" t="str">
        <f t="shared" si="100"/>
        <v/>
      </c>
      <c r="AE906" t="str">
        <f t="shared" si="100"/>
        <v/>
      </c>
    </row>
    <row r="907" spans="12:31" x14ac:dyDescent="0.25">
      <c r="L907" t="str">
        <f t="shared" si="104"/>
        <v/>
      </c>
      <c r="M907" t="str">
        <f t="shared" si="104"/>
        <v/>
      </c>
      <c r="N907" t="str">
        <f t="shared" si="104"/>
        <v/>
      </c>
      <c r="O907" t="str">
        <f t="shared" si="104"/>
        <v/>
      </c>
      <c r="P907" t="str">
        <f t="shared" si="104"/>
        <v/>
      </c>
      <c r="Q907" t="str">
        <f t="shared" si="104"/>
        <v/>
      </c>
      <c r="R907" t="str">
        <f t="shared" si="104"/>
        <v/>
      </c>
      <c r="S907" t="str">
        <f t="shared" si="104"/>
        <v/>
      </c>
      <c r="T907" t="str">
        <f t="shared" si="104"/>
        <v/>
      </c>
      <c r="U907" t="str">
        <f t="shared" si="104"/>
        <v/>
      </c>
      <c r="V907" t="str">
        <f t="shared" si="104"/>
        <v/>
      </c>
      <c r="W907" t="str">
        <f t="shared" si="104"/>
        <v/>
      </c>
      <c r="X907" t="str">
        <f t="shared" si="104"/>
        <v/>
      </c>
      <c r="Y907" t="str">
        <f t="shared" si="104"/>
        <v/>
      </c>
      <c r="Z907" t="str">
        <f t="shared" si="104"/>
        <v/>
      </c>
      <c r="AA907" t="str">
        <f t="shared" si="104"/>
        <v/>
      </c>
      <c r="AB907" t="str">
        <f t="shared" si="100"/>
        <v/>
      </c>
      <c r="AC907" t="str">
        <f t="shared" si="100"/>
        <v/>
      </c>
      <c r="AD907" t="str">
        <f t="shared" si="100"/>
        <v/>
      </c>
      <c r="AE907" t="str">
        <f t="shared" si="100"/>
        <v/>
      </c>
    </row>
    <row r="908" spans="12:31" x14ac:dyDescent="0.25">
      <c r="L908" t="str">
        <f t="shared" si="104"/>
        <v/>
      </c>
      <c r="M908" t="str">
        <f t="shared" si="104"/>
        <v/>
      </c>
      <c r="N908" t="str">
        <f t="shared" si="104"/>
        <v/>
      </c>
      <c r="O908" t="str">
        <f t="shared" si="104"/>
        <v/>
      </c>
      <c r="P908" t="str">
        <f t="shared" si="104"/>
        <v/>
      </c>
      <c r="Q908" t="str">
        <f t="shared" si="104"/>
        <v/>
      </c>
      <c r="R908" t="str">
        <f t="shared" si="104"/>
        <v/>
      </c>
      <c r="S908" t="str">
        <f t="shared" si="104"/>
        <v/>
      </c>
      <c r="T908" t="str">
        <f t="shared" si="104"/>
        <v/>
      </c>
      <c r="U908" t="str">
        <f t="shared" si="104"/>
        <v/>
      </c>
      <c r="V908" t="str">
        <f t="shared" si="104"/>
        <v/>
      </c>
      <c r="W908" t="str">
        <f t="shared" si="104"/>
        <v/>
      </c>
      <c r="X908" t="str">
        <f t="shared" si="104"/>
        <v/>
      </c>
      <c r="Y908" t="str">
        <f t="shared" si="104"/>
        <v/>
      </c>
      <c r="Z908" t="str">
        <f t="shared" si="104"/>
        <v/>
      </c>
      <c r="AA908" t="str">
        <f t="shared" si="104"/>
        <v/>
      </c>
      <c r="AB908" t="str">
        <f t="shared" si="100"/>
        <v/>
      </c>
      <c r="AC908" t="str">
        <f t="shared" si="100"/>
        <v/>
      </c>
      <c r="AD908" t="str">
        <f t="shared" si="100"/>
        <v/>
      </c>
      <c r="AE908" t="str">
        <f t="shared" si="100"/>
        <v/>
      </c>
    </row>
    <row r="909" spans="12:31" x14ac:dyDescent="0.25">
      <c r="L909" t="str">
        <f t="shared" si="104"/>
        <v/>
      </c>
      <c r="M909" t="str">
        <f t="shared" si="104"/>
        <v/>
      </c>
      <c r="N909" t="str">
        <f t="shared" si="104"/>
        <v/>
      </c>
      <c r="O909" t="str">
        <f t="shared" si="104"/>
        <v/>
      </c>
      <c r="P909" t="str">
        <f t="shared" si="104"/>
        <v/>
      </c>
      <c r="Q909" t="str">
        <f t="shared" si="104"/>
        <v/>
      </c>
      <c r="R909" t="str">
        <f t="shared" si="104"/>
        <v/>
      </c>
      <c r="S909" t="str">
        <f t="shared" si="104"/>
        <v/>
      </c>
      <c r="T909" t="str">
        <f t="shared" si="104"/>
        <v/>
      </c>
      <c r="U909" t="str">
        <f t="shared" si="104"/>
        <v/>
      </c>
      <c r="V909" t="str">
        <f t="shared" si="104"/>
        <v/>
      </c>
      <c r="W909" t="str">
        <f t="shared" si="104"/>
        <v/>
      </c>
      <c r="X909" t="str">
        <f t="shared" si="104"/>
        <v/>
      </c>
      <c r="Y909" t="str">
        <f t="shared" si="104"/>
        <v/>
      </c>
      <c r="Z909" t="str">
        <f t="shared" si="104"/>
        <v/>
      </c>
      <c r="AA909" t="str">
        <f t="shared" si="104"/>
        <v/>
      </c>
      <c r="AB909" t="str">
        <f t="shared" si="100"/>
        <v/>
      </c>
      <c r="AC909" t="str">
        <f t="shared" si="100"/>
        <v/>
      </c>
      <c r="AD909" t="str">
        <f t="shared" si="100"/>
        <v/>
      </c>
      <c r="AE909" t="str">
        <f t="shared" si="100"/>
        <v/>
      </c>
    </row>
    <row r="910" spans="12:31" x14ac:dyDescent="0.25">
      <c r="L910" t="str">
        <f t="shared" si="104"/>
        <v/>
      </c>
      <c r="M910" t="str">
        <f t="shared" si="104"/>
        <v/>
      </c>
      <c r="N910" t="str">
        <f t="shared" si="104"/>
        <v/>
      </c>
      <c r="O910" t="str">
        <f t="shared" si="104"/>
        <v/>
      </c>
      <c r="P910" t="str">
        <f t="shared" si="104"/>
        <v/>
      </c>
      <c r="Q910" t="str">
        <f t="shared" si="104"/>
        <v/>
      </c>
      <c r="R910" t="str">
        <f t="shared" si="104"/>
        <v/>
      </c>
      <c r="S910" t="str">
        <f t="shared" si="104"/>
        <v/>
      </c>
      <c r="T910" t="str">
        <f t="shared" si="104"/>
        <v/>
      </c>
      <c r="U910" t="str">
        <f t="shared" si="104"/>
        <v/>
      </c>
      <c r="V910" t="str">
        <f t="shared" si="104"/>
        <v/>
      </c>
      <c r="W910" t="str">
        <f t="shared" si="104"/>
        <v/>
      </c>
      <c r="X910" t="str">
        <f t="shared" si="104"/>
        <v/>
      </c>
      <c r="Y910" t="str">
        <f t="shared" si="104"/>
        <v/>
      </c>
      <c r="Z910" t="str">
        <f t="shared" si="104"/>
        <v/>
      </c>
      <c r="AA910" t="str">
        <f t="shared" si="104"/>
        <v/>
      </c>
      <c r="AB910" t="str">
        <f t="shared" si="100"/>
        <v/>
      </c>
      <c r="AC910" t="str">
        <f t="shared" si="100"/>
        <v/>
      </c>
      <c r="AD910" t="str">
        <f t="shared" si="100"/>
        <v/>
      </c>
      <c r="AE910" t="str">
        <f t="shared" si="100"/>
        <v/>
      </c>
    </row>
    <row r="911" spans="12:31" x14ac:dyDescent="0.25">
      <c r="L911" t="str">
        <f t="shared" si="104"/>
        <v/>
      </c>
      <c r="M911" t="str">
        <f t="shared" si="104"/>
        <v/>
      </c>
      <c r="N911" t="str">
        <f t="shared" si="104"/>
        <v/>
      </c>
      <c r="O911" t="str">
        <f t="shared" si="104"/>
        <v/>
      </c>
      <c r="P911" t="str">
        <f t="shared" si="104"/>
        <v/>
      </c>
      <c r="Q911" t="str">
        <f t="shared" si="104"/>
        <v/>
      </c>
      <c r="R911" t="str">
        <f t="shared" si="104"/>
        <v/>
      </c>
      <c r="S911" t="str">
        <f t="shared" si="104"/>
        <v/>
      </c>
      <c r="T911" t="str">
        <f t="shared" si="104"/>
        <v/>
      </c>
      <c r="U911" t="str">
        <f t="shared" si="104"/>
        <v/>
      </c>
      <c r="V911" t="str">
        <f t="shared" si="104"/>
        <v/>
      </c>
      <c r="W911" t="str">
        <f t="shared" si="104"/>
        <v/>
      </c>
      <c r="X911" t="str">
        <f t="shared" si="104"/>
        <v/>
      </c>
      <c r="Y911" t="str">
        <f t="shared" si="104"/>
        <v/>
      </c>
      <c r="Z911" t="str">
        <f t="shared" si="104"/>
        <v/>
      </c>
      <c r="AA911" t="str">
        <f t="shared" si="104"/>
        <v/>
      </c>
      <c r="AB911" t="str">
        <f t="shared" si="100"/>
        <v/>
      </c>
      <c r="AC911" t="str">
        <f t="shared" si="100"/>
        <v/>
      </c>
      <c r="AD911" t="str">
        <f t="shared" si="100"/>
        <v/>
      </c>
      <c r="AE911" t="str">
        <f t="shared" si="100"/>
        <v/>
      </c>
    </row>
    <row r="912" spans="12:31" x14ac:dyDescent="0.25">
      <c r="L912" t="str">
        <f t="shared" si="104"/>
        <v/>
      </c>
      <c r="M912" t="str">
        <f t="shared" si="104"/>
        <v/>
      </c>
      <c r="N912" t="str">
        <f t="shared" si="104"/>
        <v/>
      </c>
      <c r="O912" t="str">
        <f t="shared" si="104"/>
        <v/>
      </c>
      <c r="P912" t="str">
        <f t="shared" si="104"/>
        <v/>
      </c>
      <c r="Q912" t="str">
        <f t="shared" si="104"/>
        <v/>
      </c>
      <c r="R912" t="str">
        <f t="shared" si="104"/>
        <v/>
      </c>
      <c r="S912" t="str">
        <f t="shared" si="104"/>
        <v/>
      </c>
      <c r="T912" t="str">
        <f t="shared" si="104"/>
        <v/>
      </c>
      <c r="U912" t="str">
        <f t="shared" si="104"/>
        <v/>
      </c>
      <c r="V912" t="str">
        <f t="shared" si="104"/>
        <v/>
      </c>
      <c r="W912" t="str">
        <f t="shared" si="104"/>
        <v/>
      </c>
      <c r="X912" t="str">
        <f t="shared" si="104"/>
        <v/>
      </c>
      <c r="Y912" t="str">
        <f t="shared" si="104"/>
        <v/>
      </c>
      <c r="Z912" t="str">
        <f t="shared" si="104"/>
        <v/>
      </c>
      <c r="AA912" t="str">
        <f t="shared" si="104"/>
        <v/>
      </c>
      <c r="AB912" t="str">
        <f t="shared" si="100"/>
        <v/>
      </c>
      <c r="AC912" t="str">
        <f t="shared" si="100"/>
        <v/>
      </c>
      <c r="AD912" t="str">
        <f t="shared" si="100"/>
        <v/>
      </c>
      <c r="AE912" t="str">
        <f t="shared" si="100"/>
        <v/>
      </c>
    </row>
    <row r="913" spans="12:31" x14ac:dyDescent="0.25">
      <c r="L913" t="str">
        <f t="shared" si="104"/>
        <v/>
      </c>
      <c r="M913" t="str">
        <f t="shared" si="104"/>
        <v/>
      </c>
      <c r="N913" t="str">
        <f t="shared" si="104"/>
        <v/>
      </c>
      <c r="O913" t="str">
        <f t="shared" si="104"/>
        <v/>
      </c>
      <c r="P913" t="str">
        <f t="shared" si="104"/>
        <v/>
      </c>
      <c r="Q913" t="str">
        <f t="shared" si="104"/>
        <v/>
      </c>
      <c r="R913" t="str">
        <f t="shared" si="104"/>
        <v/>
      </c>
      <c r="S913" t="str">
        <f t="shared" si="104"/>
        <v/>
      </c>
      <c r="T913" t="str">
        <f t="shared" si="104"/>
        <v/>
      </c>
      <c r="U913" t="str">
        <f t="shared" si="104"/>
        <v/>
      </c>
      <c r="V913" t="str">
        <f t="shared" si="104"/>
        <v/>
      </c>
      <c r="W913" t="str">
        <f t="shared" si="104"/>
        <v/>
      </c>
      <c r="X913" t="str">
        <f t="shared" si="104"/>
        <v/>
      </c>
      <c r="Y913" t="str">
        <f t="shared" si="104"/>
        <v/>
      </c>
      <c r="Z913" t="str">
        <f t="shared" si="104"/>
        <v/>
      </c>
      <c r="AA913" t="str">
        <f t="shared" si="104"/>
        <v/>
      </c>
      <c r="AB913" t="str">
        <f t="shared" si="100"/>
        <v/>
      </c>
      <c r="AC913" t="str">
        <f t="shared" si="100"/>
        <v/>
      </c>
      <c r="AD913" t="str">
        <f t="shared" si="100"/>
        <v/>
      </c>
      <c r="AE913" t="str">
        <f t="shared" si="100"/>
        <v/>
      </c>
    </row>
    <row r="914" spans="12:31" x14ac:dyDescent="0.25">
      <c r="L914" t="str">
        <f t="shared" si="104"/>
        <v/>
      </c>
      <c r="M914" t="str">
        <f t="shared" si="104"/>
        <v/>
      </c>
      <c r="N914" t="str">
        <f t="shared" si="104"/>
        <v/>
      </c>
      <c r="O914" t="str">
        <f t="shared" si="104"/>
        <v/>
      </c>
      <c r="P914" t="str">
        <f t="shared" si="104"/>
        <v/>
      </c>
      <c r="Q914" t="str">
        <f t="shared" si="104"/>
        <v/>
      </c>
      <c r="R914" t="str">
        <f t="shared" si="104"/>
        <v/>
      </c>
      <c r="S914" t="str">
        <f t="shared" si="104"/>
        <v/>
      </c>
      <c r="T914" t="str">
        <f t="shared" si="104"/>
        <v/>
      </c>
      <c r="U914" t="str">
        <f t="shared" si="104"/>
        <v/>
      </c>
      <c r="V914" t="str">
        <f t="shared" si="104"/>
        <v/>
      </c>
      <c r="W914" t="str">
        <f t="shared" si="104"/>
        <v/>
      </c>
      <c r="X914" t="str">
        <f t="shared" si="104"/>
        <v/>
      </c>
      <c r="Y914" t="str">
        <f t="shared" si="104"/>
        <v/>
      </c>
      <c r="Z914" t="str">
        <f t="shared" si="104"/>
        <v/>
      </c>
      <c r="AA914" t="str">
        <f t="shared" si="104"/>
        <v/>
      </c>
      <c r="AB914" t="str">
        <f t="shared" si="100"/>
        <v/>
      </c>
      <c r="AC914" t="str">
        <f t="shared" si="100"/>
        <v/>
      </c>
      <c r="AD914" t="str">
        <f t="shared" si="100"/>
        <v/>
      </c>
      <c r="AE914" t="str">
        <f t="shared" si="100"/>
        <v/>
      </c>
    </row>
    <row r="915" spans="12:31" x14ac:dyDescent="0.25">
      <c r="L915" t="str">
        <f t="shared" si="104"/>
        <v/>
      </c>
      <c r="M915" t="str">
        <f t="shared" si="104"/>
        <v/>
      </c>
      <c r="N915" t="str">
        <f t="shared" si="104"/>
        <v/>
      </c>
      <c r="O915" t="str">
        <f t="shared" si="104"/>
        <v/>
      </c>
      <c r="P915" t="str">
        <f t="shared" si="104"/>
        <v/>
      </c>
      <c r="Q915" t="str">
        <f t="shared" si="104"/>
        <v/>
      </c>
      <c r="R915" t="str">
        <f t="shared" si="104"/>
        <v/>
      </c>
      <c r="S915" t="str">
        <f t="shared" si="104"/>
        <v/>
      </c>
      <c r="T915" t="str">
        <f t="shared" si="104"/>
        <v/>
      </c>
      <c r="U915" t="str">
        <f t="shared" si="104"/>
        <v/>
      </c>
      <c r="V915" t="str">
        <f t="shared" si="104"/>
        <v/>
      </c>
      <c r="W915" t="str">
        <f t="shared" si="104"/>
        <v/>
      </c>
      <c r="X915" t="str">
        <f t="shared" si="104"/>
        <v/>
      </c>
      <c r="Y915" t="str">
        <f t="shared" si="104"/>
        <v/>
      </c>
      <c r="Z915" t="str">
        <f t="shared" si="104"/>
        <v/>
      </c>
      <c r="AA915" t="str">
        <f t="shared" si="104"/>
        <v/>
      </c>
      <c r="AB915" t="str">
        <f t="shared" si="100"/>
        <v/>
      </c>
      <c r="AC915" t="str">
        <f t="shared" si="100"/>
        <v/>
      </c>
      <c r="AD915" t="str">
        <f t="shared" si="100"/>
        <v/>
      </c>
      <c r="AE915" t="str">
        <f t="shared" si="100"/>
        <v/>
      </c>
    </row>
    <row r="916" spans="12:31" x14ac:dyDescent="0.25">
      <c r="L916" t="str">
        <f t="shared" si="104"/>
        <v/>
      </c>
      <c r="M916" t="str">
        <f t="shared" si="104"/>
        <v/>
      </c>
      <c r="N916" t="str">
        <f t="shared" si="104"/>
        <v/>
      </c>
      <c r="O916" t="str">
        <f t="shared" si="104"/>
        <v/>
      </c>
      <c r="P916" t="str">
        <f t="shared" si="104"/>
        <v/>
      </c>
      <c r="Q916" t="str">
        <f t="shared" si="104"/>
        <v/>
      </c>
      <c r="R916" t="str">
        <f t="shared" si="104"/>
        <v/>
      </c>
      <c r="S916" t="str">
        <f t="shared" si="104"/>
        <v/>
      </c>
      <c r="T916" t="str">
        <f t="shared" si="104"/>
        <v/>
      </c>
      <c r="U916" t="str">
        <f t="shared" si="104"/>
        <v/>
      </c>
      <c r="V916" t="str">
        <f t="shared" si="104"/>
        <v/>
      </c>
      <c r="W916" t="str">
        <f t="shared" si="104"/>
        <v/>
      </c>
      <c r="X916" t="str">
        <f t="shared" si="104"/>
        <v/>
      </c>
      <c r="Y916" t="str">
        <f t="shared" si="104"/>
        <v/>
      </c>
      <c r="Z916" t="str">
        <f t="shared" si="104"/>
        <v/>
      </c>
      <c r="AA916" t="str">
        <f t="shared" si="104"/>
        <v/>
      </c>
      <c r="AB916" t="str">
        <f t="shared" si="100"/>
        <v/>
      </c>
      <c r="AC916" t="str">
        <f t="shared" si="100"/>
        <v/>
      </c>
      <c r="AD916" t="str">
        <f t="shared" si="100"/>
        <v/>
      </c>
      <c r="AE916" t="str">
        <f t="shared" ref="AB916:AE961" si="105">IF($B916=AE$2,SUM($H916:$J916),"")</f>
        <v/>
      </c>
    </row>
    <row r="917" spans="12:31" x14ac:dyDescent="0.25">
      <c r="L917" t="str">
        <f t="shared" si="104"/>
        <v/>
      </c>
      <c r="M917" t="str">
        <f t="shared" si="104"/>
        <v/>
      </c>
      <c r="N917" t="str">
        <f t="shared" si="104"/>
        <v/>
      </c>
      <c r="O917" t="str">
        <f t="shared" si="104"/>
        <v/>
      </c>
      <c r="P917" t="str">
        <f t="shared" si="104"/>
        <v/>
      </c>
      <c r="Q917" t="str">
        <f t="shared" si="104"/>
        <v/>
      </c>
      <c r="R917" t="str">
        <f t="shared" si="104"/>
        <v/>
      </c>
      <c r="S917" t="str">
        <f t="shared" si="104"/>
        <v/>
      </c>
      <c r="T917" t="str">
        <f t="shared" si="104"/>
        <v/>
      </c>
      <c r="U917" t="str">
        <f t="shared" si="104"/>
        <v/>
      </c>
      <c r="V917" t="str">
        <f t="shared" si="104"/>
        <v/>
      </c>
      <c r="W917" t="str">
        <f t="shared" si="104"/>
        <v/>
      </c>
      <c r="X917" t="str">
        <f t="shared" si="104"/>
        <v/>
      </c>
      <c r="Y917" t="str">
        <f t="shared" si="104"/>
        <v/>
      </c>
      <c r="Z917" t="str">
        <f t="shared" si="104"/>
        <v/>
      </c>
      <c r="AA917" t="str">
        <f t="shared" si="104"/>
        <v/>
      </c>
      <c r="AB917" t="str">
        <f t="shared" si="105"/>
        <v/>
      </c>
      <c r="AC917" t="str">
        <f t="shared" si="105"/>
        <v/>
      </c>
      <c r="AD917" t="str">
        <f t="shared" si="105"/>
        <v/>
      </c>
      <c r="AE917" t="str">
        <f t="shared" si="105"/>
        <v/>
      </c>
    </row>
    <row r="918" spans="12:31" x14ac:dyDescent="0.25">
      <c r="L918" t="str">
        <f t="shared" si="104"/>
        <v/>
      </c>
      <c r="M918" t="str">
        <f t="shared" si="104"/>
        <v/>
      </c>
      <c r="N918" t="str">
        <f t="shared" si="104"/>
        <v/>
      </c>
      <c r="O918" t="str">
        <f t="shared" si="104"/>
        <v/>
      </c>
      <c r="P918" t="str">
        <f t="shared" si="104"/>
        <v/>
      </c>
      <c r="Q918" t="str">
        <f t="shared" si="104"/>
        <v/>
      </c>
      <c r="R918" t="str">
        <f t="shared" si="104"/>
        <v/>
      </c>
      <c r="S918" t="str">
        <f t="shared" si="104"/>
        <v/>
      </c>
      <c r="T918" t="str">
        <f t="shared" si="104"/>
        <v/>
      </c>
      <c r="U918" t="str">
        <f t="shared" si="104"/>
        <v/>
      </c>
      <c r="V918" t="str">
        <f t="shared" si="104"/>
        <v/>
      </c>
      <c r="W918" t="str">
        <f t="shared" si="104"/>
        <v/>
      </c>
      <c r="X918" t="str">
        <f t="shared" si="104"/>
        <v/>
      </c>
      <c r="Y918" t="str">
        <f t="shared" si="104"/>
        <v/>
      </c>
      <c r="Z918" t="str">
        <f t="shared" si="104"/>
        <v/>
      </c>
      <c r="AA918" t="str">
        <f t="shared" si="104"/>
        <v/>
      </c>
      <c r="AB918" t="str">
        <f t="shared" si="105"/>
        <v/>
      </c>
      <c r="AC918" t="str">
        <f t="shared" si="105"/>
        <v/>
      </c>
      <c r="AD918" t="str">
        <f t="shared" si="105"/>
        <v/>
      </c>
      <c r="AE918" t="str">
        <f t="shared" si="105"/>
        <v/>
      </c>
    </row>
    <row r="919" spans="12:31" x14ac:dyDescent="0.25">
      <c r="L919" t="str">
        <f t="shared" si="104"/>
        <v/>
      </c>
      <c r="M919" t="str">
        <f t="shared" si="104"/>
        <v/>
      </c>
      <c r="N919" t="str">
        <f t="shared" si="104"/>
        <v/>
      </c>
      <c r="O919" t="str">
        <f t="shared" si="104"/>
        <v/>
      </c>
      <c r="P919" t="str">
        <f t="shared" si="104"/>
        <v/>
      </c>
      <c r="Q919" t="str">
        <f t="shared" si="104"/>
        <v/>
      </c>
      <c r="R919" t="str">
        <f t="shared" si="104"/>
        <v/>
      </c>
      <c r="S919" t="str">
        <f t="shared" si="104"/>
        <v/>
      </c>
      <c r="T919" t="str">
        <f t="shared" si="104"/>
        <v/>
      </c>
      <c r="U919" t="str">
        <f t="shared" si="104"/>
        <v/>
      </c>
      <c r="V919" t="str">
        <f t="shared" si="104"/>
        <v/>
      </c>
      <c r="W919" t="str">
        <f t="shared" si="104"/>
        <v/>
      </c>
      <c r="X919" t="str">
        <f t="shared" si="104"/>
        <v/>
      </c>
      <c r="Y919" t="str">
        <f t="shared" si="104"/>
        <v/>
      </c>
      <c r="Z919" t="str">
        <f t="shared" si="104"/>
        <v/>
      </c>
      <c r="AA919" t="str">
        <f t="shared" si="104"/>
        <v/>
      </c>
      <c r="AB919" t="str">
        <f t="shared" si="105"/>
        <v/>
      </c>
      <c r="AC919" t="str">
        <f t="shared" si="105"/>
        <v/>
      </c>
      <c r="AD919" t="str">
        <f t="shared" si="105"/>
        <v/>
      </c>
      <c r="AE919" t="str">
        <f t="shared" si="105"/>
        <v/>
      </c>
    </row>
    <row r="920" spans="12:31" x14ac:dyDescent="0.25">
      <c r="L920" t="str">
        <f t="shared" si="104"/>
        <v/>
      </c>
      <c r="M920" t="str">
        <f t="shared" si="104"/>
        <v/>
      </c>
      <c r="N920" t="str">
        <f t="shared" si="104"/>
        <v/>
      </c>
      <c r="O920" t="str">
        <f t="shared" si="104"/>
        <v/>
      </c>
      <c r="P920" t="str">
        <f t="shared" si="104"/>
        <v/>
      </c>
      <c r="Q920" t="str">
        <f t="shared" si="104"/>
        <v/>
      </c>
      <c r="R920" t="str">
        <f t="shared" si="104"/>
        <v/>
      </c>
      <c r="S920" t="str">
        <f t="shared" si="104"/>
        <v/>
      </c>
      <c r="T920" t="str">
        <f t="shared" si="104"/>
        <v/>
      </c>
      <c r="U920" t="str">
        <f t="shared" si="104"/>
        <v/>
      </c>
      <c r="V920" t="str">
        <f t="shared" si="104"/>
        <v/>
      </c>
      <c r="W920" t="str">
        <f t="shared" si="104"/>
        <v/>
      </c>
      <c r="X920" t="str">
        <f t="shared" ref="L920:AA936" si="106">IF($B920=X$2,SUM($H920:$J920),"")</f>
        <v/>
      </c>
      <c r="Y920" t="str">
        <f t="shared" si="106"/>
        <v/>
      </c>
      <c r="Z920" t="str">
        <f t="shared" si="106"/>
        <v/>
      </c>
      <c r="AA920" t="str">
        <f t="shared" si="106"/>
        <v/>
      </c>
      <c r="AB920" t="str">
        <f t="shared" si="105"/>
        <v/>
      </c>
      <c r="AC920" t="str">
        <f t="shared" si="105"/>
        <v/>
      </c>
      <c r="AD920" t="str">
        <f t="shared" si="105"/>
        <v/>
      </c>
      <c r="AE920" t="str">
        <f t="shared" si="105"/>
        <v/>
      </c>
    </row>
    <row r="921" spans="12:31" x14ac:dyDescent="0.25">
      <c r="L921" t="str">
        <f t="shared" si="106"/>
        <v/>
      </c>
      <c r="M921" t="str">
        <f t="shared" si="106"/>
        <v/>
      </c>
      <c r="N921" t="str">
        <f t="shared" si="106"/>
        <v/>
      </c>
      <c r="O921" t="str">
        <f t="shared" si="106"/>
        <v/>
      </c>
      <c r="P921" t="str">
        <f t="shared" si="106"/>
        <v/>
      </c>
      <c r="Q921" t="str">
        <f t="shared" si="106"/>
        <v/>
      </c>
      <c r="R921" t="str">
        <f t="shared" si="106"/>
        <v/>
      </c>
      <c r="S921" t="str">
        <f t="shared" si="106"/>
        <v/>
      </c>
      <c r="T921" t="str">
        <f t="shared" si="106"/>
        <v/>
      </c>
      <c r="U921" t="str">
        <f t="shared" si="106"/>
        <v/>
      </c>
      <c r="V921" t="str">
        <f t="shared" si="106"/>
        <v/>
      </c>
      <c r="W921" t="str">
        <f t="shared" si="106"/>
        <v/>
      </c>
      <c r="X921" t="str">
        <f t="shared" si="106"/>
        <v/>
      </c>
      <c r="Y921" t="str">
        <f t="shared" si="106"/>
        <v/>
      </c>
      <c r="Z921" t="str">
        <f t="shared" si="106"/>
        <v/>
      </c>
      <c r="AA921" t="str">
        <f t="shared" si="106"/>
        <v/>
      </c>
      <c r="AB921" t="str">
        <f t="shared" si="105"/>
        <v/>
      </c>
      <c r="AC921" t="str">
        <f t="shared" si="105"/>
        <v/>
      </c>
      <c r="AD921" t="str">
        <f t="shared" si="105"/>
        <v/>
      </c>
      <c r="AE921" t="str">
        <f t="shared" si="105"/>
        <v/>
      </c>
    </row>
    <row r="922" spans="12:31" x14ac:dyDescent="0.25">
      <c r="L922" t="str">
        <f t="shared" si="106"/>
        <v/>
      </c>
      <c r="M922" t="str">
        <f t="shared" si="106"/>
        <v/>
      </c>
      <c r="N922" t="str">
        <f t="shared" si="106"/>
        <v/>
      </c>
      <c r="O922" t="str">
        <f t="shared" si="106"/>
        <v/>
      </c>
      <c r="P922" t="str">
        <f t="shared" si="106"/>
        <v/>
      </c>
      <c r="Q922" t="str">
        <f t="shared" si="106"/>
        <v/>
      </c>
      <c r="R922" t="str">
        <f t="shared" si="106"/>
        <v/>
      </c>
      <c r="S922" t="str">
        <f t="shared" si="106"/>
        <v/>
      </c>
      <c r="T922" t="str">
        <f t="shared" si="106"/>
        <v/>
      </c>
      <c r="U922" t="str">
        <f t="shared" si="106"/>
        <v/>
      </c>
      <c r="V922" t="str">
        <f t="shared" si="106"/>
        <v/>
      </c>
      <c r="W922" t="str">
        <f t="shared" si="106"/>
        <v/>
      </c>
      <c r="X922" t="str">
        <f t="shared" si="106"/>
        <v/>
      </c>
      <c r="Y922" t="str">
        <f t="shared" si="106"/>
        <v/>
      </c>
      <c r="Z922" t="str">
        <f t="shared" si="106"/>
        <v/>
      </c>
      <c r="AA922" t="str">
        <f t="shared" si="106"/>
        <v/>
      </c>
      <c r="AB922" t="str">
        <f t="shared" si="105"/>
        <v/>
      </c>
      <c r="AC922" t="str">
        <f t="shared" si="105"/>
        <v/>
      </c>
      <c r="AD922" t="str">
        <f t="shared" si="105"/>
        <v/>
      </c>
      <c r="AE922" t="str">
        <f t="shared" si="105"/>
        <v/>
      </c>
    </row>
    <row r="923" spans="12:31" x14ac:dyDescent="0.25">
      <c r="L923" t="str">
        <f t="shared" si="106"/>
        <v/>
      </c>
      <c r="M923" t="str">
        <f t="shared" si="106"/>
        <v/>
      </c>
      <c r="N923" t="str">
        <f t="shared" si="106"/>
        <v/>
      </c>
      <c r="O923" t="str">
        <f t="shared" si="106"/>
        <v/>
      </c>
      <c r="P923" t="str">
        <f t="shared" si="106"/>
        <v/>
      </c>
      <c r="Q923" t="str">
        <f t="shared" si="106"/>
        <v/>
      </c>
      <c r="R923" t="str">
        <f t="shared" si="106"/>
        <v/>
      </c>
      <c r="S923" t="str">
        <f t="shared" si="106"/>
        <v/>
      </c>
      <c r="T923" t="str">
        <f t="shared" si="106"/>
        <v/>
      </c>
      <c r="U923" t="str">
        <f t="shared" si="106"/>
        <v/>
      </c>
      <c r="V923" t="str">
        <f t="shared" si="106"/>
        <v/>
      </c>
      <c r="W923" t="str">
        <f t="shared" si="106"/>
        <v/>
      </c>
      <c r="X923" t="str">
        <f t="shared" si="106"/>
        <v/>
      </c>
      <c r="Y923" t="str">
        <f t="shared" si="106"/>
        <v/>
      </c>
      <c r="Z923" t="str">
        <f t="shared" si="106"/>
        <v/>
      </c>
      <c r="AA923" t="str">
        <f t="shared" si="106"/>
        <v/>
      </c>
      <c r="AB923" t="str">
        <f t="shared" si="105"/>
        <v/>
      </c>
      <c r="AC923" t="str">
        <f t="shared" si="105"/>
        <v/>
      </c>
      <c r="AD923" t="str">
        <f t="shared" si="105"/>
        <v/>
      </c>
      <c r="AE923" t="str">
        <f t="shared" si="105"/>
        <v/>
      </c>
    </row>
    <row r="924" spans="12:31" x14ac:dyDescent="0.25">
      <c r="L924" t="str">
        <f t="shared" si="106"/>
        <v/>
      </c>
      <c r="M924" t="str">
        <f t="shared" si="106"/>
        <v/>
      </c>
      <c r="N924" t="str">
        <f t="shared" si="106"/>
        <v/>
      </c>
      <c r="O924" t="str">
        <f t="shared" si="106"/>
        <v/>
      </c>
      <c r="P924" t="str">
        <f t="shared" si="106"/>
        <v/>
      </c>
      <c r="Q924" t="str">
        <f t="shared" si="106"/>
        <v/>
      </c>
      <c r="R924" t="str">
        <f t="shared" si="106"/>
        <v/>
      </c>
      <c r="S924" t="str">
        <f t="shared" si="106"/>
        <v/>
      </c>
      <c r="T924" t="str">
        <f t="shared" si="106"/>
        <v/>
      </c>
      <c r="U924" t="str">
        <f t="shared" si="106"/>
        <v/>
      </c>
      <c r="V924" t="str">
        <f t="shared" si="106"/>
        <v/>
      </c>
      <c r="W924" t="str">
        <f t="shared" si="106"/>
        <v/>
      </c>
      <c r="X924" t="str">
        <f t="shared" si="106"/>
        <v/>
      </c>
      <c r="Y924" t="str">
        <f t="shared" si="106"/>
        <v/>
      </c>
      <c r="Z924" t="str">
        <f t="shared" si="106"/>
        <v/>
      </c>
      <c r="AA924" t="str">
        <f t="shared" si="106"/>
        <v/>
      </c>
      <c r="AB924" t="str">
        <f t="shared" si="105"/>
        <v/>
      </c>
      <c r="AC924" t="str">
        <f t="shared" si="105"/>
        <v/>
      </c>
      <c r="AD924" t="str">
        <f t="shared" si="105"/>
        <v/>
      </c>
      <c r="AE924" t="str">
        <f t="shared" si="105"/>
        <v/>
      </c>
    </row>
    <row r="925" spans="12:31" x14ac:dyDescent="0.25">
      <c r="L925" t="str">
        <f t="shared" si="106"/>
        <v/>
      </c>
      <c r="M925" t="str">
        <f t="shared" si="106"/>
        <v/>
      </c>
      <c r="N925" t="str">
        <f t="shared" si="106"/>
        <v/>
      </c>
      <c r="O925" t="str">
        <f t="shared" si="106"/>
        <v/>
      </c>
      <c r="P925" t="str">
        <f t="shared" si="106"/>
        <v/>
      </c>
      <c r="Q925" t="str">
        <f t="shared" si="106"/>
        <v/>
      </c>
      <c r="R925" t="str">
        <f t="shared" si="106"/>
        <v/>
      </c>
      <c r="S925" t="str">
        <f t="shared" si="106"/>
        <v/>
      </c>
      <c r="T925" t="str">
        <f t="shared" si="106"/>
        <v/>
      </c>
      <c r="U925" t="str">
        <f t="shared" si="106"/>
        <v/>
      </c>
      <c r="V925" t="str">
        <f t="shared" si="106"/>
        <v/>
      </c>
      <c r="W925" t="str">
        <f t="shared" si="106"/>
        <v/>
      </c>
      <c r="X925" t="str">
        <f t="shared" si="106"/>
        <v/>
      </c>
      <c r="Y925" t="str">
        <f t="shared" si="106"/>
        <v/>
      </c>
      <c r="Z925" t="str">
        <f t="shared" si="106"/>
        <v/>
      </c>
      <c r="AA925" t="str">
        <f t="shared" si="106"/>
        <v/>
      </c>
      <c r="AB925" t="str">
        <f t="shared" si="105"/>
        <v/>
      </c>
      <c r="AC925" t="str">
        <f t="shared" si="105"/>
        <v/>
      </c>
      <c r="AD925" t="str">
        <f t="shared" si="105"/>
        <v/>
      </c>
      <c r="AE925" t="str">
        <f t="shared" si="105"/>
        <v/>
      </c>
    </row>
    <row r="926" spans="12:31" x14ac:dyDescent="0.25">
      <c r="L926" t="str">
        <f t="shared" si="106"/>
        <v/>
      </c>
      <c r="M926" t="str">
        <f t="shared" si="106"/>
        <v/>
      </c>
      <c r="N926" t="str">
        <f t="shared" si="106"/>
        <v/>
      </c>
      <c r="O926" t="str">
        <f t="shared" si="106"/>
        <v/>
      </c>
      <c r="P926" t="str">
        <f t="shared" si="106"/>
        <v/>
      </c>
      <c r="Q926" t="str">
        <f t="shared" si="106"/>
        <v/>
      </c>
      <c r="R926" t="str">
        <f t="shared" si="106"/>
        <v/>
      </c>
      <c r="S926" t="str">
        <f t="shared" si="106"/>
        <v/>
      </c>
      <c r="T926" t="str">
        <f t="shared" si="106"/>
        <v/>
      </c>
      <c r="U926" t="str">
        <f t="shared" si="106"/>
        <v/>
      </c>
      <c r="V926" t="str">
        <f t="shared" si="106"/>
        <v/>
      </c>
      <c r="W926" t="str">
        <f t="shared" si="106"/>
        <v/>
      </c>
      <c r="X926" t="str">
        <f t="shared" si="106"/>
        <v/>
      </c>
      <c r="Y926" t="str">
        <f t="shared" si="106"/>
        <v/>
      </c>
      <c r="Z926" t="str">
        <f t="shared" si="106"/>
        <v/>
      </c>
      <c r="AA926" t="str">
        <f t="shared" si="106"/>
        <v/>
      </c>
      <c r="AB926" t="str">
        <f t="shared" si="105"/>
        <v/>
      </c>
      <c r="AC926" t="str">
        <f t="shared" si="105"/>
        <v/>
      </c>
      <c r="AD926" t="str">
        <f t="shared" si="105"/>
        <v/>
      </c>
      <c r="AE926" t="str">
        <f t="shared" si="105"/>
        <v/>
      </c>
    </row>
    <row r="927" spans="12:31" x14ac:dyDescent="0.25">
      <c r="L927" t="str">
        <f t="shared" si="106"/>
        <v/>
      </c>
      <c r="M927" t="str">
        <f t="shared" si="106"/>
        <v/>
      </c>
      <c r="N927" t="str">
        <f t="shared" si="106"/>
        <v/>
      </c>
      <c r="O927" t="str">
        <f t="shared" si="106"/>
        <v/>
      </c>
      <c r="P927" t="str">
        <f t="shared" si="106"/>
        <v/>
      </c>
      <c r="Q927" t="str">
        <f t="shared" si="106"/>
        <v/>
      </c>
      <c r="R927" t="str">
        <f t="shared" si="106"/>
        <v/>
      </c>
      <c r="S927" t="str">
        <f t="shared" si="106"/>
        <v/>
      </c>
      <c r="T927" t="str">
        <f t="shared" si="106"/>
        <v/>
      </c>
      <c r="U927" t="str">
        <f t="shared" si="106"/>
        <v/>
      </c>
      <c r="V927" t="str">
        <f t="shared" si="106"/>
        <v/>
      </c>
      <c r="W927" t="str">
        <f t="shared" si="106"/>
        <v/>
      </c>
      <c r="X927" t="str">
        <f t="shared" si="106"/>
        <v/>
      </c>
      <c r="Y927" t="str">
        <f t="shared" si="106"/>
        <v/>
      </c>
      <c r="Z927" t="str">
        <f t="shared" si="106"/>
        <v/>
      </c>
      <c r="AA927" t="str">
        <f t="shared" si="106"/>
        <v/>
      </c>
      <c r="AB927" t="str">
        <f t="shared" si="105"/>
        <v/>
      </c>
      <c r="AC927" t="str">
        <f t="shared" si="105"/>
        <v/>
      </c>
      <c r="AD927" t="str">
        <f t="shared" si="105"/>
        <v/>
      </c>
      <c r="AE927" t="str">
        <f t="shared" si="105"/>
        <v/>
      </c>
    </row>
    <row r="928" spans="12:31" x14ac:dyDescent="0.25">
      <c r="L928" t="str">
        <f t="shared" si="106"/>
        <v/>
      </c>
      <c r="M928" t="str">
        <f t="shared" si="106"/>
        <v/>
      </c>
      <c r="N928" t="str">
        <f t="shared" si="106"/>
        <v/>
      </c>
      <c r="O928" t="str">
        <f t="shared" si="106"/>
        <v/>
      </c>
      <c r="P928" t="str">
        <f t="shared" si="106"/>
        <v/>
      </c>
      <c r="Q928" t="str">
        <f t="shared" si="106"/>
        <v/>
      </c>
      <c r="R928" t="str">
        <f t="shared" si="106"/>
        <v/>
      </c>
      <c r="S928" t="str">
        <f t="shared" si="106"/>
        <v/>
      </c>
      <c r="T928" t="str">
        <f t="shared" si="106"/>
        <v/>
      </c>
      <c r="U928" t="str">
        <f t="shared" si="106"/>
        <v/>
      </c>
      <c r="V928" t="str">
        <f t="shared" si="106"/>
        <v/>
      </c>
      <c r="W928" t="str">
        <f t="shared" si="106"/>
        <v/>
      </c>
      <c r="X928" t="str">
        <f t="shared" si="106"/>
        <v/>
      </c>
      <c r="Y928" t="str">
        <f t="shared" si="106"/>
        <v/>
      </c>
      <c r="Z928" t="str">
        <f t="shared" si="106"/>
        <v/>
      </c>
      <c r="AA928" t="str">
        <f t="shared" si="106"/>
        <v/>
      </c>
      <c r="AB928" t="str">
        <f t="shared" si="105"/>
        <v/>
      </c>
      <c r="AC928" t="str">
        <f t="shared" si="105"/>
        <v/>
      </c>
      <c r="AD928" t="str">
        <f t="shared" si="105"/>
        <v/>
      </c>
      <c r="AE928" t="str">
        <f t="shared" si="105"/>
        <v/>
      </c>
    </row>
    <row r="929" spans="12:31" x14ac:dyDescent="0.25">
      <c r="L929" t="str">
        <f t="shared" si="106"/>
        <v/>
      </c>
      <c r="M929" t="str">
        <f t="shared" si="106"/>
        <v/>
      </c>
      <c r="N929" t="str">
        <f t="shared" si="106"/>
        <v/>
      </c>
      <c r="O929" t="str">
        <f t="shared" si="106"/>
        <v/>
      </c>
      <c r="P929" t="str">
        <f t="shared" si="106"/>
        <v/>
      </c>
      <c r="Q929" t="str">
        <f t="shared" si="106"/>
        <v/>
      </c>
      <c r="R929" t="str">
        <f t="shared" si="106"/>
        <v/>
      </c>
      <c r="S929" t="str">
        <f t="shared" si="106"/>
        <v/>
      </c>
      <c r="T929" t="str">
        <f t="shared" si="106"/>
        <v/>
      </c>
      <c r="U929" t="str">
        <f t="shared" si="106"/>
        <v/>
      </c>
      <c r="V929" t="str">
        <f t="shared" si="106"/>
        <v/>
      </c>
      <c r="W929" t="str">
        <f t="shared" si="106"/>
        <v/>
      </c>
      <c r="X929" t="str">
        <f t="shared" si="106"/>
        <v/>
      </c>
      <c r="Y929" t="str">
        <f t="shared" si="106"/>
        <v/>
      </c>
      <c r="Z929" t="str">
        <f t="shared" si="106"/>
        <v/>
      </c>
      <c r="AA929" t="str">
        <f t="shared" si="106"/>
        <v/>
      </c>
      <c r="AB929" t="str">
        <f t="shared" si="105"/>
        <v/>
      </c>
      <c r="AC929" t="str">
        <f t="shared" si="105"/>
        <v/>
      </c>
      <c r="AD929" t="str">
        <f t="shared" si="105"/>
        <v/>
      </c>
      <c r="AE929" t="str">
        <f t="shared" si="105"/>
        <v/>
      </c>
    </row>
    <row r="930" spans="12:31" x14ac:dyDescent="0.25">
      <c r="L930" t="str">
        <f t="shared" si="106"/>
        <v/>
      </c>
      <c r="M930" t="str">
        <f t="shared" si="106"/>
        <v/>
      </c>
      <c r="N930" t="str">
        <f t="shared" si="106"/>
        <v/>
      </c>
      <c r="O930" t="str">
        <f t="shared" si="106"/>
        <v/>
      </c>
      <c r="P930" t="str">
        <f t="shared" si="106"/>
        <v/>
      </c>
      <c r="Q930" t="str">
        <f t="shared" si="106"/>
        <v/>
      </c>
      <c r="R930" t="str">
        <f t="shared" si="106"/>
        <v/>
      </c>
      <c r="S930" t="str">
        <f t="shared" si="106"/>
        <v/>
      </c>
      <c r="T930" t="str">
        <f t="shared" si="106"/>
        <v/>
      </c>
      <c r="U930" t="str">
        <f t="shared" si="106"/>
        <v/>
      </c>
      <c r="V930" t="str">
        <f t="shared" si="106"/>
        <v/>
      </c>
      <c r="W930" t="str">
        <f t="shared" si="106"/>
        <v/>
      </c>
      <c r="X930" t="str">
        <f t="shared" si="106"/>
        <v/>
      </c>
      <c r="Y930" t="str">
        <f t="shared" si="106"/>
        <v/>
      </c>
      <c r="Z930" t="str">
        <f t="shared" si="106"/>
        <v/>
      </c>
      <c r="AA930" t="str">
        <f t="shared" si="106"/>
        <v/>
      </c>
      <c r="AB930" t="str">
        <f t="shared" si="105"/>
        <v/>
      </c>
      <c r="AC930" t="str">
        <f t="shared" si="105"/>
        <v/>
      </c>
      <c r="AD930" t="str">
        <f t="shared" si="105"/>
        <v/>
      </c>
      <c r="AE930" t="str">
        <f t="shared" si="105"/>
        <v/>
      </c>
    </row>
    <row r="931" spans="12:31" x14ac:dyDescent="0.25">
      <c r="L931" t="str">
        <f t="shared" si="106"/>
        <v/>
      </c>
      <c r="M931" t="str">
        <f t="shared" si="106"/>
        <v/>
      </c>
      <c r="N931" t="str">
        <f t="shared" si="106"/>
        <v/>
      </c>
      <c r="O931" t="str">
        <f t="shared" si="106"/>
        <v/>
      </c>
      <c r="P931" t="str">
        <f t="shared" si="106"/>
        <v/>
      </c>
      <c r="Q931" t="str">
        <f t="shared" si="106"/>
        <v/>
      </c>
      <c r="R931" t="str">
        <f t="shared" si="106"/>
        <v/>
      </c>
      <c r="S931" t="str">
        <f t="shared" si="106"/>
        <v/>
      </c>
      <c r="T931" t="str">
        <f t="shared" si="106"/>
        <v/>
      </c>
      <c r="U931" t="str">
        <f t="shared" si="106"/>
        <v/>
      </c>
      <c r="V931" t="str">
        <f t="shared" si="106"/>
        <v/>
      </c>
      <c r="W931" t="str">
        <f t="shared" si="106"/>
        <v/>
      </c>
      <c r="X931" t="str">
        <f t="shared" si="106"/>
        <v/>
      </c>
      <c r="Y931" t="str">
        <f t="shared" si="106"/>
        <v/>
      </c>
      <c r="Z931" t="str">
        <f t="shared" si="106"/>
        <v/>
      </c>
      <c r="AA931" t="str">
        <f t="shared" si="106"/>
        <v/>
      </c>
      <c r="AB931" t="str">
        <f t="shared" si="105"/>
        <v/>
      </c>
      <c r="AC931" t="str">
        <f t="shared" si="105"/>
        <v/>
      </c>
      <c r="AD931" t="str">
        <f t="shared" si="105"/>
        <v/>
      </c>
      <c r="AE931" t="str">
        <f t="shared" si="105"/>
        <v/>
      </c>
    </row>
    <row r="932" spans="12:31" x14ac:dyDescent="0.25">
      <c r="L932" t="str">
        <f t="shared" si="106"/>
        <v/>
      </c>
      <c r="M932" t="str">
        <f t="shared" si="106"/>
        <v/>
      </c>
      <c r="N932" t="str">
        <f t="shared" si="106"/>
        <v/>
      </c>
      <c r="O932" t="str">
        <f t="shared" si="106"/>
        <v/>
      </c>
      <c r="P932" t="str">
        <f t="shared" si="106"/>
        <v/>
      </c>
      <c r="Q932" t="str">
        <f t="shared" si="106"/>
        <v/>
      </c>
      <c r="R932" t="str">
        <f t="shared" si="106"/>
        <v/>
      </c>
      <c r="S932" t="str">
        <f t="shared" si="106"/>
        <v/>
      </c>
      <c r="T932" t="str">
        <f t="shared" si="106"/>
        <v/>
      </c>
      <c r="U932" t="str">
        <f t="shared" si="106"/>
        <v/>
      </c>
      <c r="V932" t="str">
        <f t="shared" si="106"/>
        <v/>
      </c>
      <c r="W932" t="str">
        <f t="shared" si="106"/>
        <v/>
      </c>
      <c r="X932" t="str">
        <f t="shared" si="106"/>
        <v/>
      </c>
      <c r="Y932" t="str">
        <f t="shared" si="106"/>
        <v/>
      </c>
      <c r="Z932" t="str">
        <f t="shared" si="106"/>
        <v/>
      </c>
      <c r="AA932" t="str">
        <f t="shared" si="106"/>
        <v/>
      </c>
      <c r="AB932" t="str">
        <f t="shared" si="105"/>
        <v/>
      </c>
      <c r="AC932" t="str">
        <f t="shared" si="105"/>
        <v/>
      </c>
      <c r="AD932" t="str">
        <f t="shared" si="105"/>
        <v/>
      </c>
      <c r="AE932" t="str">
        <f t="shared" si="105"/>
        <v/>
      </c>
    </row>
    <row r="933" spans="12:31" x14ac:dyDescent="0.25">
      <c r="L933" t="str">
        <f t="shared" si="106"/>
        <v/>
      </c>
      <c r="M933" t="str">
        <f t="shared" si="106"/>
        <v/>
      </c>
      <c r="N933" t="str">
        <f t="shared" si="106"/>
        <v/>
      </c>
      <c r="O933" t="str">
        <f t="shared" si="106"/>
        <v/>
      </c>
      <c r="P933" t="str">
        <f t="shared" si="106"/>
        <v/>
      </c>
      <c r="Q933" t="str">
        <f t="shared" si="106"/>
        <v/>
      </c>
      <c r="R933" t="str">
        <f t="shared" si="106"/>
        <v/>
      </c>
      <c r="S933" t="str">
        <f t="shared" si="106"/>
        <v/>
      </c>
      <c r="T933" t="str">
        <f t="shared" si="106"/>
        <v/>
      </c>
      <c r="U933" t="str">
        <f t="shared" si="106"/>
        <v/>
      </c>
      <c r="V933" t="str">
        <f t="shared" si="106"/>
        <v/>
      </c>
      <c r="W933" t="str">
        <f t="shared" si="106"/>
        <v/>
      </c>
      <c r="X933" t="str">
        <f t="shared" si="106"/>
        <v/>
      </c>
      <c r="Y933" t="str">
        <f t="shared" si="106"/>
        <v/>
      </c>
      <c r="Z933" t="str">
        <f t="shared" si="106"/>
        <v/>
      </c>
      <c r="AA933" t="str">
        <f t="shared" si="106"/>
        <v/>
      </c>
      <c r="AB933" t="str">
        <f t="shared" si="105"/>
        <v/>
      </c>
      <c r="AC933" t="str">
        <f t="shared" si="105"/>
        <v/>
      </c>
      <c r="AD933" t="str">
        <f t="shared" si="105"/>
        <v/>
      </c>
      <c r="AE933" t="str">
        <f t="shared" si="105"/>
        <v/>
      </c>
    </row>
    <row r="934" spans="12:31" x14ac:dyDescent="0.25">
      <c r="L934" t="str">
        <f t="shared" si="106"/>
        <v/>
      </c>
      <c r="M934" t="str">
        <f t="shared" si="106"/>
        <v/>
      </c>
      <c r="N934" t="str">
        <f t="shared" si="106"/>
        <v/>
      </c>
      <c r="O934" t="str">
        <f t="shared" si="106"/>
        <v/>
      </c>
      <c r="P934" t="str">
        <f t="shared" si="106"/>
        <v/>
      </c>
      <c r="Q934" t="str">
        <f t="shared" si="106"/>
        <v/>
      </c>
      <c r="R934" t="str">
        <f t="shared" si="106"/>
        <v/>
      </c>
      <c r="S934" t="str">
        <f t="shared" si="106"/>
        <v/>
      </c>
      <c r="T934" t="str">
        <f t="shared" si="106"/>
        <v/>
      </c>
      <c r="U934" t="str">
        <f t="shared" si="106"/>
        <v/>
      </c>
      <c r="V934" t="str">
        <f t="shared" si="106"/>
        <v/>
      </c>
      <c r="W934" t="str">
        <f t="shared" si="106"/>
        <v/>
      </c>
      <c r="X934" t="str">
        <f t="shared" si="106"/>
        <v/>
      </c>
      <c r="Y934" t="str">
        <f t="shared" si="106"/>
        <v/>
      </c>
      <c r="Z934" t="str">
        <f t="shared" si="106"/>
        <v/>
      </c>
      <c r="AA934" t="str">
        <f t="shared" si="106"/>
        <v/>
      </c>
      <c r="AB934" t="str">
        <f t="shared" si="105"/>
        <v/>
      </c>
      <c r="AC934" t="str">
        <f t="shared" si="105"/>
        <v/>
      </c>
      <c r="AD934" t="str">
        <f t="shared" si="105"/>
        <v/>
      </c>
      <c r="AE934" t="str">
        <f t="shared" si="105"/>
        <v/>
      </c>
    </row>
    <row r="935" spans="12:31" x14ac:dyDescent="0.25">
      <c r="L935" t="str">
        <f t="shared" si="106"/>
        <v/>
      </c>
      <c r="M935" t="str">
        <f t="shared" si="106"/>
        <v/>
      </c>
      <c r="N935" t="str">
        <f t="shared" si="106"/>
        <v/>
      </c>
      <c r="O935" t="str">
        <f t="shared" si="106"/>
        <v/>
      </c>
      <c r="P935" t="str">
        <f t="shared" si="106"/>
        <v/>
      </c>
      <c r="Q935" t="str">
        <f t="shared" si="106"/>
        <v/>
      </c>
      <c r="R935" t="str">
        <f t="shared" si="106"/>
        <v/>
      </c>
      <c r="S935" t="str">
        <f t="shared" si="106"/>
        <v/>
      </c>
      <c r="T935" t="str">
        <f t="shared" si="106"/>
        <v/>
      </c>
      <c r="U935" t="str">
        <f t="shared" si="106"/>
        <v/>
      </c>
      <c r="V935" t="str">
        <f t="shared" si="106"/>
        <v/>
      </c>
      <c r="W935" t="str">
        <f t="shared" si="106"/>
        <v/>
      </c>
      <c r="X935" t="str">
        <f t="shared" si="106"/>
        <v/>
      </c>
      <c r="Y935" t="str">
        <f t="shared" si="106"/>
        <v/>
      </c>
      <c r="Z935" t="str">
        <f t="shared" si="106"/>
        <v/>
      </c>
      <c r="AA935" t="str">
        <f t="shared" si="106"/>
        <v/>
      </c>
      <c r="AB935" t="str">
        <f t="shared" si="105"/>
        <v/>
      </c>
      <c r="AC935" t="str">
        <f t="shared" si="105"/>
        <v/>
      </c>
      <c r="AD935" t="str">
        <f t="shared" si="105"/>
        <v/>
      </c>
      <c r="AE935" t="str">
        <f t="shared" si="105"/>
        <v/>
      </c>
    </row>
    <row r="936" spans="12:31" x14ac:dyDescent="0.25">
      <c r="L936" t="str">
        <f t="shared" si="106"/>
        <v/>
      </c>
      <c r="M936" t="str">
        <f t="shared" si="106"/>
        <v/>
      </c>
      <c r="N936" t="str">
        <f t="shared" si="106"/>
        <v/>
      </c>
      <c r="O936" t="str">
        <f t="shared" si="106"/>
        <v/>
      </c>
      <c r="P936" t="str">
        <f t="shared" si="106"/>
        <v/>
      </c>
      <c r="Q936" t="str">
        <f t="shared" si="106"/>
        <v/>
      </c>
      <c r="R936" t="str">
        <f t="shared" si="106"/>
        <v/>
      </c>
      <c r="S936" t="str">
        <f t="shared" si="106"/>
        <v/>
      </c>
      <c r="T936" t="str">
        <f t="shared" si="106"/>
        <v/>
      </c>
      <c r="U936" t="str">
        <f t="shared" si="106"/>
        <v/>
      </c>
      <c r="V936" t="str">
        <f t="shared" si="106"/>
        <v/>
      </c>
      <c r="W936" t="str">
        <f t="shared" ref="L936:AA952" si="107">IF($B936=W$2,SUM($H936:$J936),"")</f>
        <v/>
      </c>
      <c r="X936" t="str">
        <f t="shared" si="107"/>
        <v/>
      </c>
      <c r="Y936" t="str">
        <f t="shared" si="107"/>
        <v/>
      </c>
      <c r="Z936" t="str">
        <f t="shared" si="107"/>
        <v/>
      </c>
      <c r="AA936" t="str">
        <f t="shared" si="107"/>
        <v/>
      </c>
      <c r="AB936" t="str">
        <f t="shared" si="105"/>
        <v/>
      </c>
      <c r="AC936" t="str">
        <f t="shared" si="105"/>
        <v/>
      </c>
      <c r="AD936" t="str">
        <f t="shared" si="105"/>
        <v/>
      </c>
      <c r="AE936" t="str">
        <f t="shared" si="105"/>
        <v/>
      </c>
    </row>
    <row r="937" spans="12:31" x14ac:dyDescent="0.25">
      <c r="L937" t="str">
        <f t="shared" si="107"/>
        <v/>
      </c>
      <c r="M937" t="str">
        <f t="shared" si="107"/>
        <v/>
      </c>
      <c r="N937" t="str">
        <f t="shared" si="107"/>
        <v/>
      </c>
      <c r="O937" t="str">
        <f t="shared" si="107"/>
        <v/>
      </c>
      <c r="P937" t="str">
        <f t="shared" si="107"/>
        <v/>
      </c>
      <c r="Q937" t="str">
        <f t="shared" si="107"/>
        <v/>
      </c>
      <c r="R937" t="str">
        <f t="shared" si="107"/>
        <v/>
      </c>
      <c r="S937" t="str">
        <f t="shared" si="107"/>
        <v/>
      </c>
      <c r="T937" t="str">
        <f t="shared" si="107"/>
        <v/>
      </c>
      <c r="U937" t="str">
        <f t="shared" si="107"/>
        <v/>
      </c>
      <c r="V937" t="str">
        <f t="shared" si="107"/>
        <v/>
      </c>
      <c r="W937" t="str">
        <f t="shared" si="107"/>
        <v/>
      </c>
      <c r="X937" t="str">
        <f t="shared" si="107"/>
        <v/>
      </c>
      <c r="Y937" t="str">
        <f t="shared" si="107"/>
        <v/>
      </c>
      <c r="Z937" t="str">
        <f t="shared" si="107"/>
        <v/>
      </c>
      <c r="AA937" t="str">
        <f t="shared" si="107"/>
        <v/>
      </c>
      <c r="AB937" t="str">
        <f t="shared" si="105"/>
        <v/>
      </c>
      <c r="AC937" t="str">
        <f t="shared" si="105"/>
        <v/>
      </c>
      <c r="AD937" t="str">
        <f t="shared" si="105"/>
        <v/>
      </c>
      <c r="AE937" t="str">
        <f t="shared" si="105"/>
        <v/>
      </c>
    </row>
    <row r="938" spans="12:31" x14ac:dyDescent="0.25">
      <c r="L938" t="str">
        <f t="shared" si="107"/>
        <v/>
      </c>
      <c r="M938" t="str">
        <f t="shared" si="107"/>
        <v/>
      </c>
      <c r="N938" t="str">
        <f t="shared" si="107"/>
        <v/>
      </c>
      <c r="O938" t="str">
        <f t="shared" si="107"/>
        <v/>
      </c>
      <c r="P938" t="str">
        <f t="shared" si="107"/>
        <v/>
      </c>
      <c r="Q938" t="str">
        <f t="shared" si="107"/>
        <v/>
      </c>
      <c r="R938" t="str">
        <f t="shared" si="107"/>
        <v/>
      </c>
      <c r="S938" t="str">
        <f t="shared" si="107"/>
        <v/>
      </c>
      <c r="T938" t="str">
        <f t="shared" si="107"/>
        <v/>
      </c>
      <c r="U938" t="str">
        <f t="shared" si="107"/>
        <v/>
      </c>
      <c r="V938" t="str">
        <f t="shared" si="107"/>
        <v/>
      </c>
      <c r="W938" t="str">
        <f t="shared" si="107"/>
        <v/>
      </c>
      <c r="X938" t="str">
        <f t="shared" si="107"/>
        <v/>
      </c>
      <c r="Y938" t="str">
        <f t="shared" si="107"/>
        <v/>
      </c>
      <c r="Z938" t="str">
        <f t="shared" si="107"/>
        <v/>
      </c>
      <c r="AA938" t="str">
        <f t="shared" si="107"/>
        <v/>
      </c>
      <c r="AB938" t="str">
        <f t="shared" si="105"/>
        <v/>
      </c>
      <c r="AC938" t="str">
        <f t="shared" si="105"/>
        <v/>
      </c>
      <c r="AD938" t="str">
        <f t="shared" si="105"/>
        <v/>
      </c>
      <c r="AE938" t="str">
        <f t="shared" si="105"/>
        <v/>
      </c>
    </row>
    <row r="939" spans="12:31" x14ac:dyDescent="0.25">
      <c r="L939" t="str">
        <f t="shared" si="107"/>
        <v/>
      </c>
      <c r="M939" t="str">
        <f t="shared" si="107"/>
        <v/>
      </c>
      <c r="N939" t="str">
        <f t="shared" si="107"/>
        <v/>
      </c>
      <c r="O939" t="str">
        <f t="shared" si="107"/>
        <v/>
      </c>
      <c r="P939" t="str">
        <f t="shared" si="107"/>
        <v/>
      </c>
      <c r="Q939" t="str">
        <f t="shared" si="107"/>
        <v/>
      </c>
      <c r="R939" t="str">
        <f t="shared" si="107"/>
        <v/>
      </c>
      <c r="S939" t="str">
        <f t="shared" si="107"/>
        <v/>
      </c>
      <c r="T939" t="str">
        <f t="shared" si="107"/>
        <v/>
      </c>
      <c r="U939" t="str">
        <f t="shared" si="107"/>
        <v/>
      </c>
      <c r="V939" t="str">
        <f t="shared" si="107"/>
        <v/>
      </c>
      <c r="W939" t="str">
        <f t="shared" si="107"/>
        <v/>
      </c>
      <c r="X939" t="str">
        <f t="shared" si="107"/>
        <v/>
      </c>
      <c r="Y939" t="str">
        <f t="shared" si="107"/>
        <v/>
      </c>
      <c r="Z939" t="str">
        <f t="shared" si="107"/>
        <v/>
      </c>
      <c r="AA939" t="str">
        <f t="shared" si="107"/>
        <v/>
      </c>
      <c r="AB939" t="str">
        <f t="shared" si="105"/>
        <v/>
      </c>
      <c r="AC939" t="str">
        <f t="shared" si="105"/>
        <v/>
      </c>
      <c r="AD939" t="str">
        <f t="shared" si="105"/>
        <v/>
      </c>
      <c r="AE939" t="str">
        <f t="shared" si="105"/>
        <v/>
      </c>
    </row>
    <row r="940" spans="12:31" x14ac:dyDescent="0.25">
      <c r="L940" t="str">
        <f t="shared" si="107"/>
        <v/>
      </c>
      <c r="M940" t="str">
        <f t="shared" si="107"/>
        <v/>
      </c>
      <c r="N940" t="str">
        <f t="shared" si="107"/>
        <v/>
      </c>
      <c r="O940" t="str">
        <f t="shared" si="107"/>
        <v/>
      </c>
      <c r="P940" t="str">
        <f t="shared" si="107"/>
        <v/>
      </c>
      <c r="Q940" t="str">
        <f t="shared" si="107"/>
        <v/>
      </c>
      <c r="R940" t="str">
        <f t="shared" si="107"/>
        <v/>
      </c>
      <c r="S940" t="str">
        <f t="shared" si="107"/>
        <v/>
      </c>
      <c r="T940" t="str">
        <f t="shared" si="107"/>
        <v/>
      </c>
      <c r="U940" t="str">
        <f t="shared" si="107"/>
        <v/>
      </c>
      <c r="V940" t="str">
        <f t="shared" si="107"/>
        <v/>
      </c>
      <c r="W940" t="str">
        <f t="shared" si="107"/>
        <v/>
      </c>
      <c r="X940" t="str">
        <f t="shared" si="107"/>
        <v/>
      </c>
      <c r="Y940" t="str">
        <f t="shared" si="107"/>
        <v/>
      </c>
      <c r="Z940" t="str">
        <f t="shared" si="107"/>
        <v/>
      </c>
      <c r="AA940" t="str">
        <f t="shared" si="107"/>
        <v/>
      </c>
      <c r="AB940" t="str">
        <f t="shared" si="105"/>
        <v/>
      </c>
      <c r="AC940" t="str">
        <f t="shared" si="105"/>
        <v/>
      </c>
      <c r="AD940" t="str">
        <f t="shared" si="105"/>
        <v/>
      </c>
      <c r="AE940" t="str">
        <f t="shared" si="105"/>
        <v/>
      </c>
    </row>
    <row r="941" spans="12:31" x14ac:dyDescent="0.25">
      <c r="L941" t="str">
        <f t="shared" si="107"/>
        <v/>
      </c>
      <c r="M941" t="str">
        <f t="shared" si="107"/>
        <v/>
      </c>
      <c r="N941" t="str">
        <f t="shared" si="107"/>
        <v/>
      </c>
      <c r="O941" t="str">
        <f t="shared" si="107"/>
        <v/>
      </c>
      <c r="P941" t="str">
        <f t="shared" si="107"/>
        <v/>
      </c>
      <c r="Q941" t="str">
        <f t="shared" si="107"/>
        <v/>
      </c>
      <c r="R941" t="str">
        <f t="shared" si="107"/>
        <v/>
      </c>
      <c r="S941" t="str">
        <f t="shared" si="107"/>
        <v/>
      </c>
      <c r="T941" t="str">
        <f t="shared" si="107"/>
        <v/>
      </c>
      <c r="U941" t="str">
        <f t="shared" si="107"/>
        <v/>
      </c>
      <c r="V941" t="str">
        <f t="shared" si="107"/>
        <v/>
      </c>
      <c r="W941" t="str">
        <f t="shared" si="107"/>
        <v/>
      </c>
      <c r="X941" t="str">
        <f t="shared" si="107"/>
        <v/>
      </c>
      <c r="Y941" t="str">
        <f t="shared" si="107"/>
        <v/>
      </c>
      <c r="Z941" t="str">
        <f t="shared" si="107"/>
        <v/>
      </c>
      <c r="AA941" t="str">
        <f t="shared" si="107"/>
        <v/>
      </c>
      <c r="AB941" t="str">
        <f t="shared" si="105"/>
        <v/>
      </c>
      <c r="AC941" t="str">
        <f t="shared" si="105"/>
        <v/>
      </c>
      <c r="AD941" t="str">
        <f t="shared" si="105"/>
        <v/>
      </c>
      <c r="AE941" t="str">
        <f t="shared" si="105"/>
        <v/>
      </c>
    </row>
    <row r="942" spans="12:31" x14ac:dyDescent="0.25">
      <c r="L942" t="str">
        <f t="shared" si="107"/>
        <v/>
      </c>
      <c r="M942" t="str">
        <f t="shared" si="107"/>
        <v/>
      </c>
      <c r="N942" t="str">
        <f t="shared" si="107"/>
        <v/>
      </c>
      <c r="O942" t="str">
        <f t="shared" si="107"/>
        <v/>
      </c>
      <c r="P942" t="str">
        <f t="shared" si="107"/>
        <v/>
      </c>
      <c r="Q942" t="str">
        <f t="shared" si="107"/>
        <v/>
      </c>
      <c r="R942" t="str">
        <f t="shared" si="107"/>
        <v/>
      </c>
      <c r="S942" t="str">
        <f t="shared" si="107"/>
        <v/>
      </c>
      <c r="T942" t="str">
        <f t="shared" si="107"/>
        <v/>
      </c>
      <c r="U942" t="str">
        <f t="shared" si="107"/>
        <v/>
      </c>
      <c r="V942" t="str">
        <f t="shared" si="107"/>
        <v/>
      </c>
      <c r="W942" t="str">
        <f t="shared" si="107"/>
        <v/>
      </c>
      <c r="X942" t="str">
        <f t="shared" si="107"/>
        <v/>
      </c>
      <c r="Y942" t="str">
        <f t="shared" si="107"/>
        <v/>
      </c>
      <c r="Z942" t="str">
        <f t="shared" si="107"/>
        <v/>
      </c>
      <c r="AA942" t="str">
        <f t="shared" si="107"/>
        <v/>
      </c>
      <c r="AB942" t="str">
        <f t="shared" si="105"/>
        <v/>
      </c>
      <c r="AC942" t="str">
        <f t="shared" si="105"/>
        <v/>
      </c>
      <c r="AD942" t="str">
        <f t="shared" si="105"/>
        <v/>
      </c>
      <c r="AE942" t="str">
        <f t="shared" si="105"/>
        <v/>
      </c>
    </row>
    <row r="943" spans="12:31" x14ac:dyDescent="0.25">
      <c r="L943" t="str">
        <f t="shared" si="107"/>
        <v/>
      </c>
      <c r="M943" t="str">
        <f t="shared" si="107"/>
        <v/>
      </c>
      <c r="N943" t="str">
        <f t="shared" si="107"/>
        <v/>
      </c>
      <c r="O943" t="str">
        <f t="shared" si="107"/>
        <v/>
      </c>
      <c r="P943" t="str">
        <f t="shared" si="107"/>
        <v/>
      </c>
      <c r="Q943" t="str">
        <f t="shared" si="107"/>
        <v/>
      </c>
      <c r="R943" t="str">
        <f t="shared" si="107"/>
        <v/>
      </c>
      <c r="S943" t="str">
        <f t="shared" si="107"/>
        <v/>
      </c>
      <c r="T943" t="str">
        <f t="shared" si="107"/>
        <v/>
      </c>
      <c r="U943" t="str">
        <f t="shared" si="107"/>
        <v/>
      </c>
      <c r="V943" t="str">
        <f t="shared" si="107"/>
        <v/>
      </c>
      <c r="W943" t="str">
        <f t="shared" si="107"/>
        <v/>
      </c>
      <c r="X943" t="str">
        <f t="shared" si="107"/>
        <v/>
      </c>
      <c r="Y943" t="str">
        <f t="shared" si="107"/>
        <v/>
      </c>
      <c r="Z943" t="str">
        <f t="shared" si="107"/>
        <v/>
      </c>
      <c r="AA943" t="str">
        <f t="shared" si="107"/>
        <v/>
      </c>
      <c r="AB943" t="str">
        <f t="shared" si="105"/>
        <v/>
      </c>
      <c r="AC943" t="str">
        <f t="shared" si="105"/>
        <v/>
      </c>
      <c r="AD943" t="str">
        <f t="shared" si="105"/>
        <v/>
      </c>
      <c r="AE943" t="str">
        <f t="shared" si="105"/>
        <v/>
      </c>
    </row>
    <row r="944" spans="12:31" x14ac:dyDescent="0.25">
      <c r="L944" t="str">
        <f t="shared" si="107"/>
        <v/>
      </c>
      <c r="M944" t="str">
        <f t="shared" si="107"/>
        <v/>
      </c>
      <c r="N944" t="str">
        <f t="shared" si="107"/>
        <v/>
      </c>
      <c r="O944" t="str">
        <f t="shared" si="107"/>
        <v/>
      </c>
      <c r="P944" t="str">
        <f t="shared" si="107"/>
        <v/>
      </c>
      <c r="Q944" t="str">
        <f t="shared" si="107"/>
        <v/>
      </c>
      <c r="R944" t="str">
        <f t="shared" si="107"/>
        <v/>
      </c>
      <c r="S944" t="str">
        <f t="shared" si="107"/>
        <v/>
      </c>
      <c r="T944" t="str">
        <f t="shared" si="107"/>
        <v/>
      </c>
      <c r="U944" t="str">
        <f t="shared" si="107"/>
        <v/>
      </c>
      <c r="V944" t="str">
        <f t="shared" si="107"/>
        <v/>
      </c>
      <c r="W944" t="str">
        <f t="shared" si="107"/>
        <v/>
      </c>
      <c r="X944" t="str">
        <f t="shared" si="107"/>
        <v/>
      </c>
      <c r="Y944" t="str">
        <f t="shared" si="107"/>
        <v/>
      </c>
      <c r="Z944" t="str">
        <f t="shared" si="107"/>
        <v/>
      </c>
      <c r="AA944" t="str">
        <f t="shared" si="107"/>
        <v/>
      </c>
      <c r="AB944" t="str">
        <f t="shared" si="105"/>
        <v/>
      </c>
      <c r="AC944" t="str">
        <f t="shared" si="105"/>
        <v/>
      </c>
      <c r="AD944" t="str">
        <f t="shared" si="105"/>
        <v/>
      </c>
      <c r="AE944" t="str">
        <f t="shared" si="105"/>
        <v/>
      </c>
    </row>
    <row r="945" spans="12:31" x14ac:dyDescent="0.25">
      <c r="L945" t="str">
        <f t="shared" si="107"/>
        <v/>
      </c>
      <c r="M945" t="str">
        <f t="shared" si="107"/>
        <v/>
      </c>
      <c r="N945" t="str">
        <f t="shared" si="107"/>
        <v/>
      </c>
      <c r="O945" t="str">
        <f t="shared" si="107"/>
        <v/>
      </c>
      <c r="P945" t="str">
        <f t="shared" si="107"/>
        <v/>
      </c>
      <c r="Q945" t="str">
        <f t="shared" si="107"/>
        <v/>
      </c>
      <c r="R945" t="str">
        <f t="shared" si="107"/>
        <v/>
      </c>
      <c r="S945" t="str">
        <f t="shared" si="107"/>
        <v/>
      </c>
      <c r="T945" t="str">
        <f t="shared" si="107"/>
        <v/>
      </c>
      <c r="U945" t="str">
        <f t="shared" si="107"/>
        <v/>
      </c>
      <c r="V945" t="str">
        <f t="shared" si="107"/>
        <v/>
      </c>
      <c r="W945" t="str">
        <f t="shared" si="107"/>
        <v/>
      </c>
      <c r="X945" t="str">
        <f t="shared" si="107"/>
        <v/>
      </c>
      <c r="Y945" t="str">
        <f t="shared" si="107"/>
        <v/>
      </c>
      <c r="Z945" t="str">
        <f t="shared" si="107"/>
        <v/>
      </c>
      <c r="AA945" t="str">
        <f t="shared" si="107"/>
        <v/>
      </c>
      <c r="AB945" t="str">
        <f t="shared" si="105"/>
        <v/>
      </c>
      <c r="AC945" t="str">
        <f t="shared" si="105"/>
        <v/>
      </c>
      <c r="AD945" t="str">
        <f t="shared" si="105"/>
        <v/>
      </c>
      <c r="AE945" t="str">
        <f t="shared" si="105"/>
        <v/>
      </c>
    </row>
    <row r="946" spans="12:31" x14ac:dyDescent="0.25">
      <c r="L946" t="str">
        <f t="shared" si="107"/>
        <v/>
      </c>
      <c r="M946" t="str">
        <f t="shared" si="107"/>
        <v/>
      </c>
      <c r="N946" t="str">
        <f t="shared" si="107"/>
        <v/>
      </c>
      <c r="O946" t="str">
        <f t="shared" si="107"/>
        <v/>
      </c>
      <c r="P946" t="str">
        <f t="shared" si="107"/>
        <v/>
      </c>
      <c r="Q946" t="str">
        <f t="shared" si="107"/>
        <v/>
      </c>
      <c r="R946" t="str">
        <f t="shared" si="107"/>
        <v/>
      </c>
      <c r="S946" t="str">
        <f t="shared" si="107"/>
        <v/>
      </c>
      <c r="T946" t="str">
        <f t="shared" si="107"/>
        <v/>
      </c>
      <c r="U946" t="str">
        <f t="shared" si="107"/>
        <v/>
      </c>
      <c r="V946" t="str">
        <f t="shared" si="107"/>
        <v/>
      </c>
      <c r="W946" t="str">
        <f t="shared" si="107"/>
        <v/>
      </c>
      <c r="X946" t="str">
        <f t="shared" si="107"/>
        <v/>
      </c>
      <c r="Y946" t="str">
        <f t="shared" si="107"/>
        <v/>
      </c>
      <c r="Z946" t="str">
        <f t="shared" si="107"/>
        <v/>
      </c>
      <c r="AA946" t="str">
        <f t="shared" si="107"/>
        <v/>
      </c>
      <c r="AB946" t="str">
        <f t="shared" si="105"/>
        <v/>
      </c>
      <c r="AC946" t="str">
        <f t="shared" si="105"/>
        <v/>
      </c>
      <c r="AD946" t="str">
        <f t="shared" si="105"/>
        <v/>
      </c>
      <c r="AE946" t="str">
        <f t="shared" si="105"/>
        <v/>
      </c>
    </row>
    <row r="947" spans="12:31" x14ac:dyDescent="0.25">
      <c r="L947" t="str">
        <f t="shared" si="107"/>
        <v/>
      </c>
      <c r="M947" t="str">
        <f t="shared" si="107"/>
        <v/>
      </c>
      <c r="N947" t="str">
        <f t="shared" si="107"/>
        <v/>
      </c>
      <c r="O947" t="str">
        <f t="shared" si="107"/>
        <v/>
      </c>
      <c r="P947" t="str">
        <f t="shared" si="107"/>
        <v/>
      </c>
      <c r="Q947" t="str">
        <f t="shared" si="107"/>
        <v/>
      </c>
      <c r="R947" t="str">
        <f t="shared" si="107"/>
        <v/>
      </c>
      <c r="S947" t="str">
        <f t="shared" si="107"/>
        <v/>
      </c>
      <c r="T947" t="str">
        <f t="shared" si="107"/>
        <v/>
      </c>
      <c r="U947" t="str">
        <f t="shared" si="107"/>
        <v/>
      </c>
      <c r="V947" t="str">
        <f t="shared" si="107"/>
        <v/>
      </c>
      <c r="W947" t="str">
        <f t="shared" si="107"/>
        <v/>
      </c>
      <c r="X947" t="str">
        <f t="shared" si="107"/>
        <v/>
      </c>
      <c r="Y947" t="str">
        <f t="shared" si="107"/>
        <v/>
      </c>
      <c r="Z947" t="str">
        <f t="shared" si="107"/>
        <v/>
      </c>
      <c r="AA947" t="str">
        <f t="shared" si="107"/>
        <v/>
      </c>
      <c r="AB947" t="str">
        <f t="shared" si="105"/>
        <v/>
      </c>
      <c r="AC947" t="str">
        <f t="shared" si="105"/>
        <v/>
      </c>
      <c r="AD947" t="str">
        <f t="shared" si="105"/>
        <v/>
      </c>
      <c r="AE947" t="str">
        <f t="shared" si="105"/>
        <v/>
      </c>
    </row>
    <row r="948" spans="12:31" x14ac:dyDescent="0.25">
      <c r="L948" t="str">
        <f t="shared" si="107"/>
        <v/>
      </c>
      <c r="M948" t="str">
        <f t="shared" si="107"/>
        <v/>
      </c>
      <c r="N948" t="str">
        <f t="shared" si="107"/>
        <v/>
      </c>
      <c r="O948" t="str">
        <f t="shared" si="107"/>
        <v/>
      </c>
      <c r="P948" t="str">
        <f t="shared" si="107"/>
        <v/>
      </c>
      <c r="Q948" t="str">
        <f t="shared" si="107"/>
        <v/>
      </c>
      <c r="R948" t="str">
        <f t="shared" si="107"/>
        <v/>
      </c>
      <c r="S948" t="str">
        <f t="shared" si="107"/>
        <v/>
      </c>
      <c r="T948" t="str">
        <f t="shared" si="107"/>
        <v/>
      </c>
      <c r="U948" t="str">
        <f t="shared" si="107"/>
        <v/>
      </c>
      <c r="V948" t="str">
        <f t="shared" si="107"/>
        <v/>
      </c>
      <c r="W948" t="str">
        <f t="shared" si="107"/>
        <v/>
      </c>
      <c r="X948" t="str">
        <f t="shared" si="107"/>
        <v/>
      </c>
      <c r="Y948" t="str">
        <f t="shared" si="107"/>
        <v/>
      </c>
      <c r="Z948" t="str">
        <f t="shared" si="107"/>
        <v/>
      </c>
      <c r="AA948" t="str">
        <f t="shared" si="107"/>
        <v/>
      </c>
      <c r="AB948" t="str">
        <f t="shared" si="105"/>
        <v/>
      </c>
      <c r="AC948" t="str">
        <f t="shared" si="105"/>
        <v/>
      </c>
      <c r="AD948" t="str">
        <f t="shared" si="105"/>
        <v/>
      </c>
      <c r="AE948" t="str">
        <f t="shared" si="105"/>
        <v/>
      </c>
    </row>
    <row r="949" spans="12:31" x14ac:dyDescent="0.25">
      <c r="L949" t="str">
        <f t="shared" si="107"/>
        <v/>
      </c>
      <c r="M949" t="str">
        <f t="shared" si="107"/>
        <v/>
      </c>
      <c r="N949" t="str">
        <f t="shared" si="107"/>
        <v/>
      </c>
      <c r="O949" t="str">
        <f t="shared" si="107"/>
        <v/>
      </c>
      <c r="P949" t="str">
        <f t="shared" si="107"/>
        <v/>
      </c>
      <c r="Q949" t="str">
        <f t="shared" si="107"/>
        <v/>
      </c>
      <c r="R949" t="str">
        <f t="shared" si="107"/>
        <v/>
      </c>
      <c r="S949" t="str">
        <f t="shared" si="107"/>
        <v/>
      </c>
      <c r="T949" t="str">
        <f t="shared" si="107"/>
        <v/>
      </c>
      <c r="U949" t="str">
        <f t="shared" si="107"/>
        <v/>
      </c>
      <c r="V949" t="str">
        <f t="shared" si="107"/>
        <v/>
      </c>
      <c r="W949" t="str">
        <f t="shared" si="107"/>
        <v/>
      </c>
      <c r="X949" t="str">
        <f t="shared" si="107"/>
        <v/>
      </c>
      <c r="Y949" t="str">
        <f t="shared" si="107"/>
        <v/>
      </c>
      <c r="Z949" t="str">
        <f t="shared" si="107"/>
        <v/>
      </c>
      <c r="AA949" t="str">
        <f t="shared" si="107"/>
        <v/>
      </c>
      <c r="AB949" t="str">
        <f t="shared" si="105"/>
        <v/>
      </c>
      <c r="AC949" t="str">
        <f t="shared" si="105"/>
        <v/>
      </c>
      <c r="AD949" t="str">
        <f t="shared" si="105"/>
        <v/>
      </c>
      <c r="AE949" t="str">
        <f t="shared" si="105"/>
        <v/>
      </c>
    </row>
    <row r="950" spans="12:31" x14ac:dyDescent="0.25">
      <c r="L950" t="str">
        <f t="shared" si="107"/>
        <v/>
      </c>
      <c r="M950" t="str">
        <f t="shared" si="107"/>
        <v/>
      </c>
      <c r="N950" t="str">
        <f t="shared" si="107"/>
        <v/>
      </c>
      <c r="O950" t="str">
        <f t="shared" si="107"/>
        <v/>
      </c>
      <c r="P950" t="str">
        <f t="shared" si="107"/>
        <v/>
      </c>
      <c r="Q950" t="str">
        <f t="shared" si="107"/>
        <v/>
      </c>
      <c r="R950" t="str">
        <f t="shared" si="107"/>
        <v/>
      </c>
      <c r="S950" t="str">
        <f t="shared" si="107"/>
        <v/>
      </c>
      <c r="T950" t="str">
        <f t="shared" si="107"/>
        <v/>
      </c>
      <c r="U950" t="str">
        <f t="shared" si="107"/>
        <v/>
      </c>
      <c r="V950" t="str">
        <f t="shared" si="107"/>
        <v/>
      </c>
      <c r="W950" t="str">
        <f t="shared" si="107"/>
        <v/>
      </c>
      <c r="X950" t="str">
        <f t="shared" si="107"/>
        <v/>
      </c>
      <c r="Y950" t="str">
        <f t="shared" si="107"/>
        <v/>
      </c>
      <c r="Z950" t="str">
        <f t="shared" si="107"/>
        <v/>
      </c>
      <c r="AA950" t="str">
        <f t="shared" si="107"/>
        <v/>
      </c>
      <c r="AB950" t="str">
        <f t="shared" si="105"/>
        <v/>
      </c>
      <c r="AC950" t="str">
        <f t="shared" si="105"/>
        <v/>
      </c>
      <c r="AD950" t="str">
        <f t="shared" si="105"/>
        <v/>
      </c>
      <c r="AE950" t="str">
        <f t="shared" si="105"/>
        <v/>
      </c>
    </row>
    <row r="951" spans="12:31" x14ac:dyDescent="0.25">
      <c r="L951" t="str">
        <f t="shared" si="107"/>
        <v/>
      </c>
      <c r="M951" t="str">
        <f t="shared" si="107"/>
        <v/>
      </c>
      <c r="N951" t="str">
        <f t="shared" si="107"/>
        <v/>
      </c>
      <c r="O951" t="str">
        <f t="shared" si="107"/>
        <v/>
      </c>
      <c r="P951" t="str">
        <f t="shared" si="107"/>
        <v/>
      </c>
      <c r="Q951" t="str">
        <f t="shared" si="107"/>
        <v/>
      </c>
      <c r="R951" t="str">
        <f t="shared" si="107"/>
        <v/>
      </c>
      <c r="S951" t="str">
        <f t="shared" si="107"/>
        <v/>
      </c>
      <c r="T951" t="str">
        <f t="shared" si="107"/>
        <v/>
      </c>
      <c r="U951" t="str">
        <f t="shared" si="107"/>
        <v/>
      </c>
      <c r="V951" t="str">
        <f t="shared" si="107"/>
        <v/>
      </c>
      <c r="W951" t="str">
        <f t="shared" si="107"/>
        <v/>
      </c>
      <c r="X951" t="str">
        <f t="shared" si="107"/>
        <v/>
      </c>
      <c r="Y951" t="str">
        <f t="shared" si="107"/>
        <v/>
      </c>
      <c r="Z951" t="str">
        <f t="shared" si="107"/>
        <v/>
      </c>
      <c r="AA951" t="str">
        <f t="shared" si="107"/>
        <v/>
      </c>
      <c r="AB951" t="str">
        <f t="shared" si="105"/>
        <v/>
      </c>
      <c r="AC951" t="str">
        <f t="shared" si="105"/>
        <v/>
      </c>
      <c r="AD951" t="str">
        <f t="shared" si="105"/>
        <v/>
      </c>
      <c r="AE951" t="str">
        <f t="shared" si="105"/>
        <v/>
      </c>
    </row>
    <row r="952" spans="12:31" x14ac:dyDescent="0.25">
      <c r="L952" t="str">
        <f t="shared" si="107"/>
        <v/>
      </c>
      <c r="M952" t="str">
        <f t="shared" si="107"/>
        <v/>
      </c>
      <c r="N952" t="str">
        <f t="shared" si="107"/>
        <v/>
      </c>
      <c r="O952" t="str">
        <f t="shared" si="107"/>
        <v/>
      </c>
      <c r="P952" t="str">
        <f t="shared" si="107"/>
        <v/>
      </c>
      <c r="Q952" t="str">
        <f t="shared" si="107"/>
        <v/>
      </c>
      <c r="R952" t="str">
        <f t="shared" si="107"/>
        <v/>
      </c>
      <c r="S952" t="str">
        <f t="shared" si="107"/>
        <v/>
      </c>
      <c r="T952" t="str">
        <f t="shared" si="107"/>
        <v/>
      </c>
      <c r="U952" t="str">
        <f t="shared" si="107"/>
        <v/>
      </c>
      <c r="V952" t="str">
        <f t="shared" ref="L952:AA961" si="108">IF($B952=V$2,SUM($H952:$J952),"")</f>
        <v/>
      </c>
      <c r="W952" t="str">
        <f t="shared" si="108"/>
        <v/>
      </c>
      <c r="X952" t="str">
        <f t="shared" si="108"/>
        <v/>
      </c>
      <c r="Y952" t="str">
        <f t="shared" si="108"/>
        <v/>
      </c>
      <c r="Z952" t="str">
        <f t="shared" si="108"/>
        <v/>
      </c>
      <c r="AA952" t="str">
        <f t="shared" si="108"/>
        <v/>
      </c>
      <c r="AB952" t="str">
        <f t="shared" si="105"/>
        <v/>
      </c>
      <c r="AC952" t="str">
        <f t="shared" si="105"/>
        <v/>
      </c>
      <c r="AD952" t="str">
        <f t="shared" si="105"/>
        <v/>
      </c>
      <c r="AE952" t="str">
        <f t="shared" si="105"/>
        <v/>
      </c>
    </row>
    <row r="953" spans="12:31" x14ac:dyDescent="0.25">
      <c r="L953" t="str">
        <f t="shared" si="108"/>
        <v/>
      </c>
      <c r="M953" t="str">
        <f t="shared" si="108"/>
        <v/>
      </c>
      <c r="N953" t="str">
        <f t="shared" si="108"/>
        <v/>
      </c>
      <c r="O953" t="str">
        <f t="shared" si="108"/>
        <v/>
      </c>
      <c r="P953" t="str">
        <f t="shared" si="108"/>
        <v/>
      </c>
      <c r="Q953" t="str">
        <f t="shared" si="108"/>
        <v/>
      </c>
      <c r="R953" t="str">
        <f t="shared" si="108"/>
        <v/>
      </c>
      <c r="S953" t="str">
        <f t="shared" si="108"/>
        <v/>
      </c>
      <c r="T953" t="str">
        <f t="shared" si="108"/>
        <v/>
      </c>
      <c r="U953" t="str">
        <f t="shared" si="108"/>
        <v/>
      </c>
      <c r="V953" t="str">
        <f t="shared" si="108"/>
        <v/>
      </c>
      <c r="W953" t="str">
        <f t="shared" si="108"/>
        <v/>
      </c>
      <c r="X953" t="str">
        <f t="shared" si="108"/>
        <v/>
      </c>
      <c r="Y953" t="str">
        <f t="shared" si="108"/>
        <v/>
      </c>
      <c r="Z953" t="str">
        <f t="shared" si="108"/>
        <v/>
      </c>
      <c r="AA953" t="str">
        <f t="shared" si="108"/>
        <v/>
      </c>
      <c r="AB953" t="str">
        <f t="shared" si="105"/>
        <v/>
      </c>
      <c r="AC953" t="str">
        <f t="shared" si="105"/>
        <v/>
      </c>
      <c r="AD953" t="str">
        <f t="shared" si="105"/>
        <v/>
      </c>
      <c r="AE953" t="str">
        <f t="shared" si="105"/>
        <v/>
      </c>
    </row>
    <row r="954" spans="12:31" x14ac:dyDescent="0.25">
      <c r="L954" t="str">
        <f t="shared" si="108"/>
        <v/>
      </c>
      <c r="M954" t="str">
        <f t="shared" si="108"/>
        <v/>
      </c>
      <c r="N954" t="str">
        <f t="shared" si="108"/>
        <v/>
      </c>
      <c r="O954" t="str">
        <f t="shared" si="108"/>
        <v/>
      </c>
      <c r="P954" t="str">
        <f t="shared" si="108"/>
        <v/>
      </c>
      <c r="Q954" t="str">
        <f t="shared" si="108"/>
        <v/>
      </c>
      <c r="R954" t="str">
        <f t="shared" si="108"/>
        <v/>
      </c>
      <c r="S954" t="str">
        <f t="shared" si="108"/>
        <v/>
      </c>
      <c r="T954" t="str">
        <f t="shared" si="108"/>
        <v/>
      </c>
      <c r="U954" t="str">
        <f t="shared" si="108"/>
        <v/>
      </c>
      <c r="V954" t="str">
        <f t="shared" si="108"/>
        <v/>
      </c>
      <c r="W954" t="str">
        <f t="shared" si="108"/>
        <v/>
      </c>
      <c r="X954" t="str">
        <f t="shared" si="108"/>
        <v/>
      </c>
      <c r="Y954" t="str">
        <f t="shared" si="108"/>
        <v/>
      </c>
      <c r="Z954" t="str">
        <f t="shared" si="108"/>
        <v/>
      </c>
      <c r="AA954" t="str">
        <f t="shared" si="108"/>
        <v/>
      </c>
      <c r="AB954" t="str">
        <f t="shared" si="105"/>
        <v/>
      </c>
      <c r="AC954" t="str">
        <f t="shared" si="105"/>
        <v/>
      </c>
      <c r="AD954" t="str">
        <f t="shared" si="105"/>
        <v/>
      </c>
      <c r="AE954" t="str">
        <f t="shared" si="105"/>
        <v/>
      </c>
    </row>
    <row r="955" spans="12:31" x14ac:dyDescent="0.25">
      <c r="L955" t="str">
        <f t="shared" si="108"/>
        <v/>
      </c>
      <c r="M955" t="str">
        <f t="shared" si="108"/>
        <v/>
      </c>
      <c r="N955" t="str">
        <f t="shared" si="108"/>
        <v/>
      </c>
      <c r="O955" t="str">
        <f t="shared" si="108"/>
        <v/>
      </c>
      <c r="P955" t="str">
        <f t="shared" si="108"/>
        <v/>
      </c>
      <c r="Q955" t="str">
        <f t="shared" si="108"/>
        <v/>
      </c>
      <c r="R955" t="str">
        <f t="shared" si="108"/>
        <v/>
      </c>
      <c r="S955" t="str">
        <f t="shared" si="108"/>
        <v/>
      </c>
      <c r="T955" t="str">
        <f t="shared" si="108"/>
        <v/>
      </c>
      <c r="U955" t="str">
        <f t="shared" si="108"/>
        <v/>
      </c>
      <c r="V955" t="str">
        <f t="shared" si="108"/>
        <v/>
      </c>
      <c r="W955" t="str">
        <f t="shared" si="108"/>
        <v/>
      </c>
      <c r="X955" t="str">
        <f t="shared" si="108"/>
        <v/>
      </c>
      <c r="Y955" t="str">
        <f t="shared" si="108"/>
        <v/>
      </c>
      <c r="Z955" t="str">
        <f t="shared" si="108"/>
        <v/>
      </c>
      <c r="AA955" t="str">
        <f t="shared" si="108"/>
        <v/>
      </c>
      <c r="AB955" t="str">
        <f t="shared" si="105"/>
        <v/>
      </c>
      <c r="AC955" t="str">
        <f t="shared" si="105"/>
        <v/>
      </c>
      <c r="AD955" t="str">
        <f t="shared" si="105"/>
        <v/>
      </c>
      <c r="AE955" t="str">
        <f t="shared" si="105"/>
        <v/>
      </c>
    </row>
    <row r="956" spans="12:31" x14ac:dyDescent="0.25">
      <c r="L956" t="str">
        <f t="shared" si="108"/>
        <v/>
      </c>
      <c r="M956" t="str">
        <f t="shared" si="108"/>
        <v/>
      </c>
      <c r="N956" t="str">
        <f t="shared" si="108"/>
        <v/>
      </c>
      <c r="O956" t="str">
        <f t="shared" si="108"/>
        <v/>
      </c>
      <c r="P956" t="str">
        <f t="shared" si="108"/>
        <v/>
      </c>
      <c r="Q956" t="str">
        <f t="shared" si="108"/>
        <v/>
      </c>
      <c r="R956" t="str">
        <f t="shared" si="108"/>
        <v/>
      </c>
      <c r="S956" t="str">
        <f t="shared" si="108"/>
        <v/>
      </c>
      <c r="T956" t="str">
        <f t="shared" si="108"/>
        <v/>
      </c>
      <c r="U956" t="str">
        <f t="shared" si="108"/>
        <v/>
      </c>
      <c r="V956" t="str">
        <f t="shared" si="108"/>
        <v/>
      </c>
      <c r="W956" t="str">
        <f t="shared" si="108"/>
        <v/>
      </c>
      <c r="X956" t="str">
        <f t="shared" si="108"/>
        <v/>
      </c>
      <c r="Y956" t="str">
        <f t="shared" si="108"/>
        <v/>
      </c>
      <c r="Z956" t="str">
        <f t="shared" si="108"/>
        <v/>
      </c>
      <c r="AA956" t="str">
        <f t="shared" si="108"/>
        <v/>
      </c>
      <c r="AB956" t="str">
        <f t="shared" si="105"/>
        <v/>
      </c>
      <c r="AC956" t="str">
        <f t="shared" si="105"/>
        <v/>
      </c>
      <c r="AD956" t="str">
        <f t="shared" si="105"/>
        <v/>
      </c>
      <c r="AE956" t="str">
        <f t="shared" si="105"/>
        <v/>
      </c>
    </row>
    <row r="957" spans="12:31" x14ac:dyDescent="0.25">
      <c r="L957" t="str">
        <f t="shared" si="108"/>
        <v/>
      </c>
      <c r="M957" t="str">
        <f t="shared" si="108"/>
        <v/>
      </c>
      <c r="N957" t="str">
        <f t="shared" si="108"/>
        <v/>
      </c>
      <c r="O957" t="str">
        <f t="shared" si="108"/>
        <v/>
      </c>
      <c r="P957" t="str">
        <f t="shared" si="108"/>
        <v/>
      </c>
      <c r="Q957" t="str">
        <f t="shared" si="108"/>
        <v/>
      </c>
      <c r="R957" t="str">
        <f t="shared" si="108"/>
        <v/>
      </c>
      <c r="S957" t="str">
        <f t="shared" si="108"/>
        <v/>
      </c>
      <c r="T957" t="str">
        <f t="shared" si="108"/>
        <v/>
      </c>
      <c r="U957" t="str">
        <f t="shared" si="108"/>
        <v/>
      </c>
      <c r="V957" t="str">
        <f t="shared" si="108"/>
        <v/>
      </c>
      <c r="W957" t="str">
        <f t="shared" si="108"/>
        <v/>
      </c>
      <c r="X957" t="str">
        <f t="shared" si="108"/>
        <v/>
      </c>
      <c r="Y957" t="str">
        <f t="shared" si="108"/>
        <v/>
      </c>
      <c r="Z957" t="str">
        <f t="shared" si="108"/>
        <v/>
      </c>
      <c r="AA957" t="str">
        <f t="shared" si="108"/>
        <v/>
      </c>
      <c r="AB957" t="str">
        <f t="shared" si="105"/>
        <v/>
      </c>
      <c r="AC957" t="str">
        <f t="shared" si="105"/>
        <v/>
      </c>
      <c r="AD957" t="str">
        <f t="shared" si="105"/>
        <v/>
      </c>
      <c r="AE957" t="str">
        <f t="shared" si="105"/>
        <v/>
      </c>
    </row>
    <row r="958" spans="12:31" x14ac:dyDescent="0.25">
      <c r="L958" t="str">
        <f t="shared" si="108"/>
        <v/>
      </c>
      <c r="M958" t="str">
        <f t="shared" si="108"/>
        <v/>
      </c>
      <c r="N958" t="str">
        <f t="shared" si="108"/>
        <v/>
      </c>
      <c r="O958" t="str">
        <f t="shared" si="108"/>
        <v/>
      </c>
      <c r="P958" t="str">
        <f t="shared" si="108"/>
        <v/>
      </c>
      <c r="Q958" t="str">
        <f t="shared" si="108"/>
        <v/>
      </c>
      <c r="R958" t="str">
        <f t="shared" si="108"/>
        <v/>
      </c>
      <c r="S958" t="str">
        <f t="shared" si="108"/>
        <v/>
      </c>
      <c r="T958" t="str">
        <f t="shared" si="108"/>
        <v/>
      </c>
      <c r="U958" t="str">
        <f t="shared" si="108"/>
        <v/>
      </c>
      <c r="V958" t="str">
        <f t="shared" si="108"/>
        <v/>
      </c>
      <c r="W958" t="str">
        <f t="shared" si="108"/>
        <v/>
      </c>
      <c r="X958" t="str">
        <f t="shared" si="108"/>
        <v/>
      </c>
      <c r="Y958" t="str">
        <f t="shared" si="108"/>
        <v/>
      </c>
      <c r="Z958" t="str">
        <f t="shared" si="108"/>
        <v/>
      </c>
      <c r="AA958" t="str">
        <f t="shared" si="108"/>
        <v/>
      </c>
      <c r="AB958" t="str">
        <f t="shared" si="105"/>
        <v/>
      </c>
      <c r="AC958" t="str">
        <f t="shared" si="105"/>
        <v/>
      </c>
      <c r="AD958" t="str">
        <f t="shared" si="105"/>
        <v/>
      </c>
      <c r="AE958" t="str">
        <f t="shared" si="105"/>
        <v/>
      </c>
    </row>
    <row r="959" spans="12:31" x14ac:dyDescent="0.25">
      <c r="L959" t="str">
        <f t="shared" si="108"/>
        <v/>
      </c>
      <c r="M959" t="str">
        <f t="shared" si="108"/>
        <v/>
      </c>
      <c r="N959" t="str">
        <f t="shared" si="108"/>
        <v/>
      </c>
      <c r="O959" t="str">
        <f t="shared" si="108"/>
        <v/>
      </c>
      <c r="P959" t="str">
        <f t="shared" si="108"/>
        <v/>
      </c>
      <c r="Q959" t="str">
        <f t="shared" si="108"/>
        <v/>
      </c>
      <c r="R959" t="str">
        <f t="shared" si="108"/>
        <v/>
      </c>
      <c r="S959" t="str">
        <f t="shared" si="108"/>
        <v/>
      </c>
      <c r="T959" t="str">
        <f t="shared" si="108"/>
        <v/>
      </c>
      <c r="U959" t="str">
        <f t="shared" si="108"/>
        <v/>
      </c>
      <c r="V959" t="str">
        <f t="shared" si="108"/>
        <v/>
      </c>
      <c r="W959" t="str">
        <f t="shared" si="108"/>
        <v/>
      </c>
      <c r="X959" t="str">
        <f t="shared" si="108"/>
        <v/>
      </c>
      <c r="Y959" t="str">
        <f t="shared" si="108"/>
        <v/>
      </c>
      <c r="Z959" t="str">
        <f t="shared" si="108"/>
        <v/>
      </c>
      <c r="AA959" t="str">
        <f t="shared" si="108"/>
        <v/>
      </c>
      <c r="AB959" t="str">
        <f t="shared" si="105"/>
        <v/>
      </c>
      <c r="AC959" t="str">
        <f t="shared" si="105"/>
        <v/>
      </c>
      <c r="AD959" t="str">
        <f t="shared" si="105"/>
        <v/>
      </c>
      <c r="AE959" t="str">
        <f t="shared" si="105"/>
        <v/>
      </c>
    </row>
    <row r="960" spans="12:31" x14ac:dyDescent="0.25">
      <c r="L960" t="str">
        <f t="shared" si="108"/>
        <v/>
      </c>
      <c r="M960" t="str">
        <f t="shared" si="108"/>
        <v/>
      </c>
      <c r="N960" t="str">
        <f t="shared" si="108"/>
        <v/>
      </c>
      <c r="O960" t="str">
        <f t="shared" si="108"/>
        <v/>
      </c>
      <c r="P960" t="str">
        <f t="shared" si="108"/>
        <v/>
      </c>
      <c r="Q960" t="str">
        <f t="shared" si="108"/>
        <v/>
      </c>
      <c r="R960" t="str">
        <f t="shared" si="108"/>
        <v/>
      </c>
      <c r="S960" t="str">
        <f t="shared" si="108"/>
        <v/>
      </c>
      <c r="T960" t="str">
        <f t="shared" si="108"/>
        <v/>
      </c>
      <c r="U960" t="str">
        <f t="shared" si="108"/>
        <v/>
      </c>
      <c r="V960" t="str">
        <f t="shared" si="108"/>
        <v/>
      </c>
      <c r="W960" t="str">
        <f t="shared" si="108"/>
        <v/>
      </c>
      <c r="X960" t="str">
        <f t="shared" si="108"/>
        <v/>
      </c>
      <c r="Y960" t="str">
        <f t="shared" si="108"/>
        <v/>
      </c>
      <c r="Z960" t="str">
        <f t="shared" si="108"/>
        <v/>
      </c>
      <c r="AA960" t="str">
        <f t="shared" si="108"/>
        <v/>
      </c>
      <c r="AB960" t="str">
        <f t="shared" si="105"/>
        <v/>
      </c>
      <c r="AC960" t="str">
        <f t="shared" si="105"/>
        <v/>
      </c>
      <c r="AD960" t="str">
        <f t="shared" si="105"/>
        <v/>
      </c>
      <c r="AE960" t="str">
        <f t="shared" si="105"/>
        <v/>
      </c>
    </row>
    <row r="961" spans="12:31" x14ac:dyDescent="0.25">
      <c r="L961" t="str">
        <f t="shared" si="108"/>
        <v/>
      </c>
      <c r="M961" t="str">
        <f t="shared" si="108"/>
        <v/>
      </c>
      <c r="N961" t="str">
        <f t="shared" si="108"/>
        <v/>
      </c>
      <c r="O961" t="str">
        <f t="shared" si="108"/>
        <v/>
      </c>
      <c r="P961" t="str">
        <f t="shared" si="108"/>
        <v/>
      </c>
      <c r="Q961" t="str">
        <f t="shared" si="108"/>
        <v/>
      </c>
      <c r="R961" t="str">
        <f t="shared" si="108"/>
        <v/>
      </c>
      <c r="S961" t="str">
        <f t="shared" si="108"/>
        <v/>
      </c>
      <c r="T961" t="str">
        <f t="shared" si="108"/>
        <v/>
      </c>
      <c r="U961" t="str">
        <f t="shared" si="108"/>
        <v/>
      </c>
      <c r="V961" t="str">
        <f t="shared" si="108"/>
        <v/>
      </c>
      <c r="W961" t="str">
        <f t="shared" si="108"/>
        <v/>
      </c>
      <c r="X961" t="str">
        <f t="shared" si="108"/>
        <v/>
      </c>
      <c r="Y961" t="str">
        <f t="shared" si="108"/>
        <v/>
      </c>
      <c r="Z961" t="str">
        <f t="shared" si="108"/>
        <v/>
      </c>
      <c r="AA961" t="str">
        <f t="shared" si="108"/>
        <v/>
      </c>
      <c r="AB961" t="str">
        <f t="shared" si="105"/>
        <v/>
      </c>
      <c r="AC961" t="str">
        <f t="shared" si="105"/>
        <v/>
      </c>
      <c r="AD961" t="str">
        <f t="shared" si="105"/>
        <v/>
      </c>
      <c r="AE961" t="str">
        <f t="shared" si="105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D59A1-516B-43C0-B9A1-FF5E5C3DF3E8}">
  <dimension ref="A1:KK177"/>
  <sheetViews>
    <sheetView topLeftCell="A18" workbookViewId="0">
      <selection activeCell="F26" sqref="F26:F45"/>
    </sheetView>
  </sheetViews>
  <sheetFormatPr defaultRowHeight="15" x14ac:dyDescent="0.25"/>
  <sheetData>
    <row r="1" spans="1:297" x14ac:dyDescent="0.25"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>
        <v>53</v>
      </c>
      <c r="BH1">
        <v>54</v>
      </c>
      <c r="BI1">
        <v>55</v>
      </c>
      <c r="BJ1">
        <v>56</v>
      </c>
      <c r="BK1">
        <v>57</v>
      </c>
      <c r="BL1">
        <v>58</v>
      </c>
      <c r="BM1">
        <v>59</v>
      </c>
      <c r="BN1">
        <v>60</v>
      </c>
      <c r="BO1">
        <v>61</v>
      </c>
      <c r="BP1">
        <v>62</v>
      </c>
      <c r="BQ1">
        <v>63</v>
      </c>
      <c r="BR1">
        <v>64</v>
      </c>
      <c r="BS1">
        <v>65</v>
      </c>
      <c r="BT1">
        <v>66</v>
      </c>
      <c r="BU1">
        <v>67</v>
      </c>
      <c r="BV1">
        <v>68</v>
      </c>
      <c r="BW1">
        <v>69</v>
      </c>
      <c r="BX1">
        <v>70</v>
      </c>
      <c r="BY1">
        <v>71</v>
      </c>
      <c r="BZ1">
        <v>72</v>
      </c>
      <c r="CA1">
        <v>73</v>
      </c>
      <c r="CB1">
        <v>74</v>
      </c>
      <c r="CC1">
        <v>75</v>
      </c>
      <c r="CD1">
        <v>76</v>
      </c>
      <c r="CE1">
        <v>77</v>
      </c>
      <c r="CF1">
        <v>78</v>
      </c>
      <c r="CG1">
        <v>79</v>
      </c>
      <c r="CH1">
        <v>80</v>
      </c>
      <c r="CI1">
        <v>81</v>
      </c>
      <c r="CJ1">
        <v>82</v>
      </c>
      <c r="CK1">
        <v>83</v>
      </c>
      <c r="CL1">
        <v>84</v>
      </c>
      <c r="CM1">
        <v>85</v>
      </c>
      <c r="CN1">
        <v>86</v>
      </c>
      <c r="CO1">
        <v>87</v>
      </c>
      <c r="CP1">
        <v>88</v>
      </c>
      <c r="CQ1">
        <v>89</v>
      </c>
      <c r="CR1">
        <v>90</v>
      </c>
      <c r="CS1">
        <v>91</v>
      </c>
      <c r="CT1">
        <v>92</v>
      </c>
      <c r="CU1">
        <v>93</v>
      </c>
      <c r="CV1">
        <v>94</v>
      </c>
      <c r="CW1">
        <v>95</v>
      </c>
      <c r="CX1">
        <v>96</v>
      </c>
      <c r="CY1">
        <v>97</v>
      </c>
      <c r="CZ1">
        <v>98</v>
      </c>
      <c r="DA1">
        <v>99</v>
      </c>
      <c r="DB1">
        <v>100</v>
      </c>
      <c r="DC1">
        <v>101</v>
      </c>
      <c r="DH1">
        <v>102</v>
      </c>
      <c r="DM1">
        <v>103</v>
      </c>
      <c r="DR1">
        <v>104</v>
      </c>
      <c r="DW1">
        <v>105</v>
      </c>
      <c r="EB1">
        <v>106</v>
      </c>
      <c r="EG1">
        <v>107</v>
      </c>
      <c r="EL1">
        <v>108</v>
      </c>
      <c r="EQ1">
        <v>109</v>
      </c>
      <c r="EV1">
        <v>110</v>
      </c>
      <c r="FA1">
        <v>111</v>
      </c>
      <c r="FF1">
        <v>112</v>
      </c>
      <c r="FK1">
        <v>113</v>
      </c>
      <c r="FP1">
        <v>114</v>
      </c>
      <c r="FU1">
        <v>115</v>
      </c>
      <c r="FZ1">
        <v>116</v>
      </c>
      <c r="GE1">
        <v>117</v>
      </c>
      <c r="GJ1">
        <v>118</v>
      </c>
      <c r="GO1">
        <v>119</v>
      </c>
      <c r="GT1">
        <v>120</v>
      </c>
      <c r="GY1">
        <v>121</v>
      </c>
      <c r="HD1">
        <v>122</v>
      </c>
      <c r="HI1">
        <v>123</v>
      </c>
      <c r="HN1">
        <v>124</v>
      </c>
      <c r="HS1">
        <v>125</v>
      </c>
      <c r="HX1">
        <v>126</v>
      </c>
      <c r="IC1">
        <v>127</v>
      </c>
      <c r="IH1">
        <v>128</v>
      </c>
      <c r="IM1">
        <v>129</v>
      </c>
      <c r="IR1">
        <v>130</v>
      </c>
      <c r="IW1">
        <v>131</v>
      </c>
      <c r="JB1">
        <v>132</v>
      </c>
      <c r="JG1">
        <v>133</v>
      </c>
      <c r="JL1">
        <v>134</v>
      </c>
      <c r="JQ1">
        <v>135</v>
      </c>
      <c r="JV1">
        <v>136</v>
      </c>
      <c r="KA1">
        <v>137</v>
      </c>
      <c r="KF1">
        <v>138</v>
      </c>
      <c r="KK1">
        <v>139</v>
      </c>
    </row>
    <row r="2" spans="1:297" x14ac:dyDescent="0.25">
      <c r="G2" t="s">
        <v>29</v>
      </c>
    </row>
    <row r="3" spans="1:297" x14ac:dyDescent="0.25">
      <c r="A3">
        <f t="shared" ref="A3:A22" ca="1" si="0">RANK(C3,$C$3:$C$22)</f>
        <v>1</v>
      </c>
      <c r="B3" t="s">
        <v>3</v>
      </c>
      <c r="C3">
        <f ca="1">Matches!L577</f>
        <v>97</v>
      </c>
      <c r="F3" t="s">
        <v>3</v>
      </c>
      <c r="G3">
        <v>98</v>
      </c>
      <c r="H3">
        <v>93</v>
      </c>
      <c r="I3">
        <v>91</v>
      </c>
      <c r="J3">
        <v>93</v>
      </c>
      <c r="K3">
        <v>88</v>
      </c>
      <c r="L3">
        <v>95</v>
      </c>
      <c r="M3">
        <v>91</v>
      </c>
      <c r="N3">
        <v>94</v>
      </c>
      <c r="O3">
        <v>95</v>
      </c>
      <c r="P3">
        <v>97</v>
      </c>
      <c r="Q3">
        <v>97</v>
      </c>
      <c r="R3">
        <v>87</v>
      </c>
      <c r="S3">
        <v>95</v>
      </c>
      <c r="T3">
        <v>93</v>
      </c>
      <c r="U3">
        <v>86</v>
      </c>
      <c r="V3">
        <v>96</v>
      </c>
      <c r="W3">
        <v>101</v>
      </c>
      <c r="X3">
        <v>93</v>
      </c>
      <c r="Y3">
        <v>88</v>
      </c>
      <c r="Z3">
        <v>94</v>
      </c>
      <c r="AA3">
        <v>91</v>
      </c>
      <c r="AB3">
        <v>89</v>
      </c>
      <c r="AC3">
        <v>94</v>
      </c>
      <c r="AD3">
        <v>95</v>
      </c>
      <c r="AE3">
        <v>92</v>
      </c>
      <c r="AF3">
        <v>97</v>
      </c>
      <c r="AG3">
        <v>91</v>
      </c>
      <c r="AH3">
        <v>91</v>
      </c>
      <c r="AI3">
        <v>93</v>
      </c>
      <c r="AJ3">
        <v>94</v>
      </c>
      <c r="AK3">
        <v>94</v>
      </c>
      <c r="AL3">
        <v>92</v>
      </c>
      <c r="AM3">
        <v>100</v>
      </c>
      <c r="AN3">
        <v>86</v>
      </c>
      <c r="AO3">
        <v>98</v>
      </c>
      <c r="AP3">
        <v>90</v>
      </c>
      <c r="AQ3">
        <v>89</v>
      </c>
      <c r="AR3">
        <v>88</v>
      </c>
      <c r="AS3">
        <v>92</v>
      </c>
      <c r="AT3">
        <v>103</v>
      </c>
      <c r="AU3">
        <v>92</v>
      </c>
      <c r="AV3">
        <v>98</v>
      </c>
      <c r="AW3">
        <v>87</v>
      </c>
      <c r="AX3">
        <v>98</v>
      </c>
      <c r="AY3">
        <v>90</v>
      </c>
      <c r="AZ3">
        <v>92</v>
      </c>
      <c r="BA3">
        <v>91</v>
      </c>
      <c r="BB3">
        <v>98</v>
      </c>
      <c r="BC3">
        <v>89</v>
      </c>
      <c r="BD3">
        <v>96</v>
      </c>
      <c r="BE3">
        <v>91</v>
      </c>
      <c r="BF3">
        <v>89</v>
      </c>
      <c r="BG3">
        <v>85</v>
      </c>
      <c r="BH3">
        <v>89</v>
      </c>
      <c r="BI3">
        <v>86</v>
      </c>
      <c r="BJ3">
        <v>90</v>
      </c>
      <c r="BK3">
        <v>92</v>
      </c>
      <c r="BL3">
        <v>94</v>
      </c>
      <c r="BM3">
        <v>101</v>
      </c>
      <c r="BN3">
        <v>95</v>
      </c>
      <c r="BO3">
        <v>93</v>
      </c>
      <c r="BP3">
        <v>89</v>
      </c>
      <c r="BQ3">
        <v>94</v>
      </c>
      <c r="BR3">
        <v>93</v>
      </c>
      <c r="BS3">
        <v>93</v>
      </c>
      <c r="BT3">
        <v>89</v>
      </c>
      <c r="BU3">
        <v>88</v>
      </c>
      <c r="BV3">
        <v>88</v>
      </c>
      <c r="BW3">
        <v>90</v>
      </c>
      <c r="BX3">
        <v>94</v>
      </c>
      <c r="BY3">
        <v>92</v>
      </c>
      <c r="BZ3">
        <v>90</v>
      </c>
      <c r="CA3">
        <v>97</v>
      </c>
      <c r="CB3">
        <v>94</v>
      </c>
      <c r="CC3">
        <v>94</v>
      </c>
      <c r="CD3">
        <v>91</v>
      </c>
      <c r="CE3">
        <v>88</v>
      </c>
      <c r="CF3">
        <v>100</v>
      </c>
      <c r="CG3">
        <v>86</v>
      </c>
      <c r="CH3">
        <v>96</v>
      </c>
      <c r="CI3">
        <v>88</v>
      </c>
      <c r="CJ3">
        <v>95</v>
      </c>
      <c r="CK3">
        <v>92</v>
      </c>
      <c r="CL3">
        <v>93</v>
      </c>
      <c r="CM3">
        <v>96</v>
      </c>
      <c r="CN3">
        <v>96</v>
      </c>
      <c r="CO3">
        <v>93</v>
      </c>
      <c r="CP3">
        <v>87</v>
      </c>
      <c r="CQ3">
        <v>88</v>
      </c>
      <c r="CR3">
        <v>95</v>
      </c>
      <c r="CS3">
        <v>92</v>
      </c>
      <c r="CT3">
        <v>96</v>
      </c>
      <c r="CU3">
        <v>85</v>
      </c>
      <c r="CV3">
        <v>92</v>
      </c>
      <c r="CW3">
        <v>91</v>
      </c>
      <c r="CX3">
        <v>96</v>
      </c>
      <c r="CY3">
        <v>92</v>
      </c>
      <c r="CZ3">
        <v>91</v>
      </c>
      <c r="DA3">
        <v>94</v>
      </c>
      <c r="DB3">
        <v>93</v>
      </c>
    </row>
    <row r="4" spans="1:297" x14ac:dyDescent="0.25">
      <c r="A4">
        <f t="shared" ca="1" si="0"/>
        <v>2</v>
      </c>
      <c r="B4" t="s">
        <v>21</v>
      </c>
      <c r="C4">
        <f ca="1">Matches!M577</f>
        <v>78</v>
      </c>
      <c r="F4" t="s">
        <v>21</v>
      </c>
      <c r="G4">
        <v>75</v>
      </c>
      <c r="H4">
        <v>80</v>
      </c>
      <c r="I4">
        <v>82</v>
      </c>
      <c r="J4">
        <v>77</v>
      </c>
      <c r="K4">
        <v>79</v>
      </c>
      <c r="L4">
        <v>85</v>
      </c>
      <c r="M4">
        <v>78</v>
      </c>
      <c r="N4">
        <v>81</v>
      </c>
      <c r="O4">
        <v>75</v>
      </c>
      <c r="P4">
        <v>79</v>
      </c>
      <c r="Q4">
        <v>76</v>
      </c>
      <c r="R4">
        <v>70</v>
      </c>
      <c r="S4">
        <v>81</v>
      </c>
      <c r="T4">
        <v>71</v>
      </c>
      <c r="U4">
        <v>76</v>
      </c>
      <c r="V4">
        <v>78</v>
      </c>
      <c r="W4">
        <v>73</v>
      </c>
      <c r="X4">
        <v>75</v>
      </c>
      <c r="Y4">
        <v>76</v>
      </c>
      <c r="Z4">
        <v>76</v>
      </c>
      <c r="AA4">
        <v>78</v>
      </c>
      <c r="AB4">
        <v>78</v>
      </c>
      <c r="AC4">
        <v>77</v>
      </c>
      <c r="AD4">
        <v>77</v>
      </c>
      <c r="AE4">
        <v>78</v>
      </c>
      <c r="AF4">
        <v>74</v>
      </c>
      <c r="AG4">
        <v>84</v>
      </c>
      <c r="AH4">
        <v>73</v>
      </c>
      <c r="AI4">
        <v>79</v>
      </c>
      <c r="AJ4">
        <v>77</v>
      </c>
      <c r="AK4">
        <v>82</v>
      </c>
      <c r="AL4">
        <v>77</v>
      </c>
      <c r="AM4">
        <v>76</v>
      </c>
      <c r="AN4">
        <v>78</v>
      </c>
      <c r="AO4">
        <v>77</v>
      </c>
      <c r="AP4">
        <v>73</v>
      </c>
      <c r="AQ4">
        <v>77</v>
      </c>
      <c r="AR4">
        <v>77</v>
      </c>
      <c r="AS4">
        <v>80</v>
      </c>
      <c r="AT4">
        <v>73</v>
      </c>
      <c r="AU4">
        <v>76</v>
      </c>
      <c r="AV4">
        <v>73</v>
      </c>
      <c r="AW4">
        <v>79</v>
      </c>
      <c r="AX4">
        <v>81</v>
      </c>
      <c r="AY4">
        <v>79</v>
      </c>
      <c r="AZ4">
        <v>74</v>
      </c>
      <c r="BA4">
        <v>84</v>
      </c>
      <c r="BB4">
        <v>80</v>
      </c>
      <c r="BC4">
        <v>79</v>
      </c>
      <c r="BD4">
        <v>74</v>
      </c>
      <c r="BE4">
        <v>79</v>
      </c>
      <c r="BF4">
        <v>76</v>
      </c>
      <c r="BG4">
        <v>78</v>
      </c>
      <c r="BH4">
        <v>79</v>
      </c>
      <c r="BI4">
        <v>82</v>
      </c>
      <c r="BJ4">
        <v>83</v>
      </c>
      <c r="BK4">
        <v>81</v>
      </c>
      <c r="BL4">
        <v>79</v>
      </c>
      <c r="BM4">
        <v>84</v>
      </c>
      <c r="BN4">
        <v>75</v>
      </c>
      <c r="BO4">
        <v>76</v>
      </c>
      <c r="BP4">
        <v>72</v>
      </c>
      <c r="BQ4">
        <v>81</v>
      </c>
      <c r="BR4">
        <v>80</v>
      </c>
      <c r="BS4">
        <v>77</v>
      </c>
      <c r="BT4">
        <v>76</v>
      </c>
      <c r="BU4">
        <v>76</v>
      </c>
      <c r="BV4">
        <v>83</v>
      </c>
      <c r="BW4">
        <v>80</v>
      </c>
      <c r="BX4">
        <v>78</v>
      </c>
      <c r="BY4">
        <v>74</v>
      </c>
      <c r="BZ4">
        <v>72</v>
      </c>
      <c r="CA4">
        <v>77</v>
      </c>
      <c r="CB4">
        <v>78</v>
      </c>
      <c r="CC4">
        <v>76</v>
      </c>
      <c r="CD4">
        <v>73</v>
      </c>
      <c r="CE4">
        <v>76</v>
      </c>
      <c r="CF4">
        <v>75</v>
      </c>
      <c r="CG4">
        <v>76</v>
      </c>
      <c r="CH4">
        <v>77</v>
      </c>
      <c r="CI4">
        <v>81</v>
      </c>
      <c r="CJ4">
        <v>77</v>
      </c>
      <c r="CK4">
        <v>82</v>
      </c>
      <c r="CL4">
        <v>73</v>
      </c>
      <c r="CM4">
        <v>81</v>
      </c>
      <c r="CN4">
        <v>76</v>
      </c>
      <c r="CO4">
        <v>81</v>
      </c>
      <c r="CP4">
        <v>81</v>
      </c>
      <c r="CQ4">
        <v>74</v>
      </c>
      <c r="CR4">
        <v>84</v>
      </c>
      <c r="CS4">
        <v>78</v>
      </c>
      <c r="CT4">
        <v>78</v>
      </c>
      <c r="CU4">
        <v>75</v>
      </c>
      <c r="CV4">
        <v>75</v>
      </c>
      <c r="CW4">
        <v>76</v>
      </c>
      <c r="CX4">
        <v>78</v>
      </c>
      <c r="CY4">
        <v>79</v>
      </c>
      <c r="CZ4">
        <v>77</v>
      </c>
      <c r="DA4">
        <v>77</v>
      </c>
      <c r="DB4">
        <v>79</v>
      </c>
    </row>
    <row r="5" spans="1:297" x14ac:dyDescent="0.25">
      <c r="A5">
        <f t="shared" ca="1" si="0"/>
        <v>3</v>
      </c>
      <c r="B5" t="s">
        <v>5</v>
      </c>
      <c r="C5">
        <f ca="1">Matches!N577</f>
        <v>73</v>
      </c>
      <c r="F5" t="s">
        <v>5</v>
      </c>
      <c r="G5">
        <v>66</v>
      </c>
      <c r="H5">
        <v>67</v>
      </c>
      <c r="I5">
        <v>73</v>
      </c>
      <c r="J5">
        <v>76</v>
      </c>
      <c r="K5">
        <v>62</v>
      </c>
      <c r="L5">
        <v>62</v>
      </c>
      <c r="M5">
        <v>75</v>
      </c>
      <c r="N5">
        <v>68</v>
      </c>
      <c r="O5">
        <v>65</v>
      </c>
      <c r="P5">
        <v>69</v>
      </c>
      <c r="Q5">
        <v>72</v>
      </c>
      <c r="R5">
        <v>65</v>
      </c>
      <c r="S5">
        <v>64</v>
      </c>
      <c r="T5">
        <v>73</v>
      </c>
      <c r="U5">
        <v>73</v>
      </c>
      <c r="V5">
        <v>68</v>
      </c>
      <c r="W5">
        <v>64</v>
      </c>
      <c r="X5">
        <v>69</v>
      </c>
      <c r="Y5">
        <v>64</v>
      </c>
      <c r="Z5">
        <v>74</v>
      </c>
      <c r="AA5">
        <v>70</v>
      </c>
      <c r="AB5">
        <v>76</v>
      </c>
      <c r="AC5">
        <v>66</v>
      </c>
      <c r="AD5">
        <v>66</v>
      </c>
      <c r="AE5">
        <v>66</v>
      </c>
      <c r="AF5">
        <v>72</v>
      </c>
      <c r="AG5">
        <v>66</v>
      </c>
      <c r="AH5">
        <v>75</v>
      </c>
      <c r="AI5">
        <v>62</v>
      </c>
      <c r="AJ5">
        <v>66</v>
      </c>
      <c r="AK5">
        <v>68</v>
      </c>
      <c r="AL5">
        <v>61</v>
      </c>
      <c r="AM5">
        <v>58</v>
      </c>
      <c r="AN5">
        <v>63</v>
      </c>
      <c r="AO5">
        <v>64</v>
      </c>
      <c r="AP5">
        <v>73</v>
      </c>
      <c r="AQ5">
        <v>68</v>
      </c>
      <c r="AR5">
        <v>66</v>
      </c>
      <c r="AS5">
        <v>70</v>
      </c>
      <c r="AT5">
        <v>79</v>
      </c>
      <c r="AU5">
        <v>70</v>
      </c>
      <c r="AV5">
        <v>60</v>
      </c>
      <c r="AW5">
        <v>75</v>
      </c>
      <c r="AX5">
        <v>69</v>
      </c>
      <c r="AY5">
        <v>73</v>
      </c>
      <c r="AZ5">
        <v>67</v>
      </c>
      <c r="BA5">
        <v>68</v>
      </c>
      <c r="BB5">
        <v>62</v>
      </c>
      <c r="BC5">
        <v>68</v>
      </c>
      <c r="BD5">
        <v>67</v>
      </c>
      <c r="BE5">
        <v>65</v>
      </c>
      <c r="BF5">
        <v>72</v>
      </c>
      <c r="BG5">
        <v>68</v>
      </c>
      <c r="BH5">
        <v>66</v>
      </c>
      <c r="BI5">
        <v>69</v>
      </c>
      <c r="BJ5">
        <v>66</v>
      </c>
      <c r="BK5">
        <v>73</v>
      </c>
      <c r="BL5">
        <v>72</v>
      </c>
      <c r="BM5">
        <v>75</v>
      </c>
      <c r="BN5">
        <v>72</v>
      </c>
      <c r="BO5">
        <v>67</v>
      </c>
      <c r="BP5">
        <v>67</v>
      </c>
      <c r="BQ5">
        <v>67</v>
      </c>
      <c r="BR5">
        <v>65</v>
      </c>
      <c r="BS5">
        <v>64</v>
      </c>
      <c r="BT5">
        <v>73</v>
      </c>
      <c r="BU5">
        <v>69</v>
      </c>
      <c r="BV5">
        <v>74</v>
      </c>
      <c r="BW5">
        <v>67</v>
      </c>
      <c r="BX5">
        <v>72</v>
      </c>
      <c r="BY5">
        <v>67</v>
      </c>
      <c r="BZ5">
        <v>65</v>
      </c>
      <c r="CA5">
        <v>72</v>
      </c>
      <c r="CB5">
        <v>69</v>
      </c>
      <c r="CC5">
        <v>69</v>
      </c>
      <c r="CD5">
        <v>71</v>
      </c>
      <c r="CE5">
        <v>71</v>
      </c>
      <c r="CF5">
        <v>67</v>
      </c>
      <c r="CG5">
        <v>68</v>
      </c>
      <c r="CH5">
        <v>67</v>
      </c>
      <c r="CI5">
        <v>69</v>
      </c>
      <c r="CJ5">
        <v>71</v>
      </c>
      <c r="CK5">
        <v>61</v>
      </c>
      <c r="CL5">
        <v>74</v>
      </c>
      <c r="CM5">
        <v>72</v>
      </c>
      <c r="CN5">
        <v>65</v>
      </c>
      <c r="CO5">
        <v>66</v>
      </c>
      <c r="CP5">
        <v>73</v>
      </c>
      <c r="CQ5">
        <v>76</v>
      </c>
      <c r="CR5">
        <v>73</v>
      </c>
      <c r="CS5">
        <v>71</v>
      </c>
      <c r="CT5">
        <v>70</v>
      </c>
      <c r="CU5">
        <v>73</v>
      </c>
      <c r="CV5">
        <v>72</v>
      </c>
      <c r="CW5">
        <v>69</v>
      </c>
      <c r="CX5">
        <v>61</v>
      </c>
      <c r="CY5">
        <v>69</v>
      </c>
      <c r="CZ5">
        <v>66</v>
      </c>
      <c r="DA5">
        <v>59</v>
      </c>
      <c r="DB5">
        <v>69</v>
      </c>
    </row>
    <row r="6" spans="1:297" x14ac:dyDescent="0.25">
      <c r="A6">
        <f t="shared" ca="1" si="0"/>
        <v>4</v>
      </c>
      <c r="B6" t="s">
        <v>6</v>
      </c>
      <c r="C6">
        <f ca="1">Matches!O577</f>
        <v>68</v>
      </c>
      <c r="F6" t="s">
        <v>6</v>
      </c>
      <c r="G6">
        <v>62</v>
      </c>
      <c r="H6">
        <v>61</v>
      </c>
      <c r="I6">
        <v>62</v>
      </c>
      <c r="J6">
        <v>59</v>
      </c>
      <c r="K6">
        <v>68</v>
      </c>
      <c r="L6">
        <v>60</v>
      </c>
      <c r="M6">
        <v>64</v>
      </c>
      <c r="N6">
        <v>62</v>
      </c>
      <c r="O6">
        <v>63</v>
      </c>
      <c r="P6">
        <v>59</v>
      </c>
      <c r="Q6">
        <v>62</v>
      </c>
      <c r="R6">
        <v>57</v>
      </c>
      <c r="S6">
        <v>55</v>
      </c>
      <c r="T6">
        <v>68</v>
      </c>
      <c r="U6">
        <v>58</v>
      </c>
      <c r="V6">
        <v>51</v>
      </c>
      <c r="W6">
        <v>62</v>
      </c>
      <c r="X6">
        <v>59</v>
      </c>
      <c r="Y6">
        <v>71</v>
      </c>
      <c r="Z6">
        <v>61</v>
      </c>
      <c r="AA6">
        <v>61</v>
      </c>
      <c r="AB6">
        <v>59</v>
      </c>
      <c r="AC6">
        <v>61</v>
      </c>
      <c r="AD6">
        <v>58</v>
      </c>
      <c r="AE6">
        <v>61</v>
      </c>
      <c r="AF6">
        <v>56</v>
      </c>
      <c r="AG6">
        <v>56</v>
      </c>
      <c r="AH6">
        <v>59</v>
      </c>
      <c r="AI6">
        <v>60</v>
      </c>
      <c r="AJ6">
        <v>56</v>
      </c>
      <c r="AK6">
        <v>64</v>
      </c>
      <c r="AL6">
        <v>62</v>
      </c>
      <c r="AM6">
        <v>63</v>
      </c>
      <c r="AN6">
        <v>57</v>
      </c>
      <c r="AO6">
        <v>63</v>
      </c>
      <c r="AP6">
        <v>55</v>
      </c>
      <c r="AQ6">
        <v>59</v>
      </c>
      <c r="AR6">
        <v>65</v>
      </c>
      <c r="AS6">
        <v>62</v>
      </c>
      <c r="AT6">
        <v>61</v>
      </c>
      <c r="AU6">
        <v>60</v>
      </c>
      <c r="AV6">
        <v>52</v>
      </c>
      <c r="AW6">
        <v>63</v>
      </c>
      <c r="AX6">
        <v>66</v>
      </c>
      <c r="AY6">
        <v>63</v>
      </c>
      <c r="AZ6">
        <v>53</v>
      </c>
      <c r="BA6">
        <v>58</v>
      </c>
      <c r="BB6">
        <v>60</v>
      </c>
      <c r="BC6">
        <v>63</v>
      </c>
      <c r="BD6">
        <v>54</v>
      </c>
      <c r="BE6">
        <v>65</v>
      </c>
      <c r="BF6">
        <v>55</v>
      </c>
      <c r="BG6">
        <v>60</v>
      </c>
      <c r="BH6">
        <v>70</v>
      </c>
      <c r="BI6">
        <v>60</v>
      </c>
      <c r="BJ6">
        <v>60</v>
      </c>
      <c r="BK6">
        <v>62</v>
      </c>
      <c r="BL6">
        <v>57</v>
      </c>
      <c r="BM6">
        <v>63</v>
      </c>
      <c r="BN6">
        <v>55</v>
      </c>
      <c r="BO6">
        <v>56</v>
      </c>
      <c r="BP6">
        <v>64</v>
      </c>
      <c r="BQ6">
        <v>59</v>
      </c>
      <c r="BR6">
        <v>53</v>
      </c>
      <c r="BS6">
        <v>67</v>
      </c>
      <c r="BT6">
        <v>67</v>
      </c>
      <c r="BU6">
        <v>57</v>
      </c>
      <c r="BV6">
        <v>57</v>
      </c>
      <c r="BW6">
        <v>59</v>
      </c>
      <c r="BX6">
        <v>65</v>
      </c>
      <c r="BY6">
        <v>67</v>
      </c>
      <c r="BZ6">
        <v>66</v>
      </c>
      <c r="CA6">
        <v>53</v>
      </c>
      <c r="CB6">
        <v>60</v>
      </c>
      <c r="CC6">
        <v>58</v>
      </c>
      <c r="CD6">
        <v>65</v>
      </c>
      <c r="CE6">
        <v>61</v>
      </c>
      <c r="CF6">
        <v>57</v>
      </c>
      <c r="CG6">
        <v>57</v>
      </c>
      <c r="CH6">
        <v>58</v>
      </c>
      <c r="CI6">
        <v>70</v>
      </c>
      <c r="CJ6">
        <v>59</v>
      </c>
      <c r="CK6">
        <v>62</v>
      </c>
      <c r="CL6">
        <v>61</v>
      </c>
      <c r="CM6">
        <v>63</v>
      </c>
      <c r="CN6">
        <v>64</v>
      </c>
      <c r="CO6">
        <v>60</v>
      </c>
      <c r="CP6">
        <v>65</v>
      </c>
      <c r="CQ6">
        <v>65</v>
      </c>
      <c r="CR6">
        <v>53</v>
      </c>
      <c r="CS6">
        <v>58</v>
      </c>
      <c r="CT6">
        <v>68</v>
      </c>
      <c r="CU6">
        <v>49</v>
      </c>
      <c r="CV6">
        <v>58</v>
      </c>
      <c r="CW6">
        <v>59</v>
      </c>
      <c r="CX6">
        <v>66</v>
      </c>
      <c r="CY6">
        <v>71</v>
      </c>
      <c r="CZ6">
        <v>55</v>
      </c>
      <c r="DA6">
        <v>59</v>
      </c>
      <c r="DB6">
        <v>70</v>
      </c>
    </row>
    <row r="7" spans="1:297" x14ac:dyDescent="0.25">
      <c r="A7">
        <f t="shared" ca="1" si="0"/>
        <v>15</v>
      </c>
      <c r="B7" t="s">
        <v>17</v>
      </c>
      <c r="C7">
        <f ca="1">Matches!P577</f>
        <v>43</v>
      </c>
      <c r="F7" t="s">
        <v>17</v>
      </c>
      <c r="G7">
        <v>58</v>
      </c>
      <c r="H7">
        <v>52</v>
      </c>
      <c r="I7">
        <v>53</v>
      </c>
      <c r="J7">
        <v>51</v>
      </c>
      <c r="K7">
        <v>56</v>
      </c>
      <c r="L7">
        <v>57</v>
      </c>
      <c r="M7">
        <v>57</v>
      </c>
      <c r="N7">
        <v>54</v>
      </c>
      <c r="O7">
        <v>54</v>
      </c>
      <c r="P7">
        <v>62</v>
      </c>
      <c r="Q7">
        <v>59</v>
      </c>
      <c r="R7">
        <v>60</v>
      </c>
      <c r="S7">
        <v>55</v>
      </c>
      <c r="T7">
        <v>51</v>
      </c>
      <c r="U7">
        <v>45</v>
      </c>
      <c r="V7">
        <v>58</v>
      </c>
      <c r="W7">
        <v>50</v>
      </c>
      <c r="X7">
        <v>54</v>
      </c>
      <c r="Y7">
        <v>52</v>
      </c>
      <c r="Z7">
        <v>55</v>
      </c>
      <c r="AA7">
        <v>57</v>
      </c>
      <c r="AB7">
        <v>51</v>
      </c>
      <c r="AC7">
        <v>53</v>
      </c>
      <c r="AD7">
        <v>60</v>
      </c>
      <c r="AE7">
        <v>58</v>
      </c>
      <c r="AF7">
        <v>55</v>
      </c>
      <c r="AG7">
        <v>56</v>
      </c>
      <c r="AH7">
        <v>52</v>
      </c>
      <c r="AI7">
        <v>57</v>
      </c>
      <c r="AJ7">
        <v>57</v>
      </c>
      <c r="AK7">
        <v>68</v>
      </c>
      <c r="AL7">
        <v>59</v>
      </c>
      <c r="AM7">
        <v>51</v>
      </c>
      <c r="AN7">
        <v>58</v>
      </c>
      <c r="AO7">
        <v>53</v>
      </c>
      <c r="AP7">
        <v>57</v>
      </c>
      <c r="AQ7">
        <v>54</v>
      </c>
      <c r="AR7">
        <v>49</v>
      </c>
      <c r="AS7">
        <v>54</v>
      </c>
      <c r="AT7">
        <v>56</v>
      </c>
      <c r="AU7">
        <v>51</v>
      </c>
      <c r="AV7">
        <v>61</v>
      </c>
      <c r="AW7">
        <v>52</v>
      </c>
      <c r="AX7">
        <v>57</v>
      </c>
      <c r="AY7">
        <v>44</v>
      </c>
      <c r="AZ7">
        <v>68</v>
      </c>
      <c r="BA7">
        <v>49</v>
      </c>
      <c r="BB7">
        <v>60</v>
      </c>
      <c r="BC7">
        <v>53</v>
      </c>
      <c r="BD7">
        <v>56</v>
      </c>
      <c r="BE7">
        <v>53</v>
      </c>
      <c r="BF7">
        <v>55</v>
      </c>
      <c r="BG7">
        <v>55</v>
      </c>
      <c r="BH7">
        <v>59</v>
      </c>
      <c r="BI7">
        <v>58</v>
      </c>
      <c r="BJ7">
        <v>59</v>
      </c>
      <c r="BK7">
        <v>64</v>
      </c>
      <c r="BL7">
        <v>45</v>
      </c>
      <c r="BM7">
        <v>61</v>
      </c>
      <c r="BN7">
        <v>55</v>
      </c>
      <c r="BO7">
        <v>54</v>
      </c>
      <c r="BP7">
        <v>57</v>
      </c>
      <c r="BQ7">
        <v>57</v>
      </c>
      <c r="BR7">
        <v>58</v>
      </c>
      <c r="BS7">
        <v>47</v>
      </c>
      <c r="BT7">
        <v>58</v>
      </c>
      <c r="BU7">
        <v>50</v>
      </c>
      <c r="BV7">
        <v>59</v>
      </c>
      <c r="BW7">
        <v>57</v>
      </c>
      <c r="BX7">
        <v>63</v>
      </c>
      <c r="BY7">
        <v>52</v>
      </c>
      <c r="BZ7">
        <v>53</v>
      </c>
      <c r="CA7">
        <v>54</v>
      </c>
      <c r="CB7">
        <v>54</v>
      </c>
      <c r="CC7">
        <v>58</v>
      </c>
      <c r="CD7">
        <v>47</v>
      </c>
      <c r="CE7">
        <v>56</v>
      </c>
      <c r="CF7">
        <v>53</v>
      </c>
      <c r="CG7">
        <v>56</v>
      </c>
      <c r="CH7">
        <v>57</v>
      </c>
      <c r="CI7">
        <v>53</v>
      </c>
      <c r="CJ7">
        <v>59</v>
      </c>
      <c r="CK7">
        <v>58</v>
      </c>
      <c r="CL7">
        <v>59</v>
      </c>
      <c r="CM7">
        <v>49</v>
      </c>
      <c r="CN7">
        <v>55</v>
      </c>
      <c r="CO7">
        <v>57</v>
      </c>
      <c r="CP7">
        <v>59</v>
      </c>
      <c r="CQ7">
        <v>57</v>
      </c>
      <c r="CR7">
        <v>55</v>
      </c>
      <c r="CS7">
        <v>59</v>
      </c>
      <c r="CT7">
        <v>60</v>
      </c>
      <c r="CU7">
        <v>59</v>
      </c>
      <c r="CV7">
        <v>56</v>
      </c>
      <c r="CW7">
        <v>61</v>
      </c>
      <c r="CX7">
        <v>55</v>
      </c>
      <c r="CY7">
        <v>51</v>
      </c>
      <c r="CZ7">
        <v>57</v>
      </c>
      <c r="DA7">
        <v>54</v>
      </c>
      <c r="DB7">
        <v>47</v>
      </c>
    </row>
    <row r="8" spans="1:297" x14ac:dyDescent="0.25">
      <c r="A8">
        <f t="shared" ca="1" si="0"/>
        <v>10</v>
      </c>
      <c r="B8" t="s">
        <v>20</v>
      </c>
      <c r="C8">
        <f ca="1">Matches!Q577</f>
        <v>49</v>
      </c>
      <c r="F8" t="s">
        <v>20</v>
      </c>
      <c r="G8">
        <v>54</v>
      </c>
      <c r="H8">
        <v>60</v>
      </c>
      <c r="I8">
        <v>58</v>
      </c>
      <c r="J8">
        <v>56</v>
      </c>
      <c r="K8">
        <v>48</v>
      </c>
      <c r="L8">
        <v>61</v>
      </c>
      <c r="M8">
        <v>53</v>
      </c>
      <c r="N8">
        <v>37</v>
      </c>
      <c r="O8">
        <v>55</v>
      </c>
      <c r="P8">
        <v>56</v>
      </c>
      <c r="Q8">
        <v>49</v>
      </c>
      <c r="R8">
        <v>54</v>
      </c>
      <c r="S8">
        <v>59</v>
      </c>
      <c r="T8">
        <v>50</v>
      </c>
      <c r="U8">
        <v>52</v>
      </c>
      <c r="V8">
        <v>46</v>
      </c>
      <c r="W8">
        <v>60</v>
      </c>
      <c r="X8">
        <v>49</v>
      </c>
      <c r="Y8">
        <v>54</v>
      </c>
      <c r="Z8">
        <v>50</v>
      </c>
      <c r="AA8">
        <v>57</v>
      </c>
      <c r="AB8">
        <v>49</v>
      </c>
      <c r="AC8">
        <v>52</v>
      </c>
      <c r="AD8">
        <v>52</v>
      </c>
      <c r="AE8">
        <v>61</v>
      </c>
      <c r="AF8">
        <v>47</v>
      </c>
      <c r="AG8">
        <v>61</v>
      </c>
      <c r="AH8">
        <v>50</v>
      </c>
      <c r="AI8">
        <v>57</v>
      </c>
      <c r="AJ8">
        <v>57</v>
      </c>
      <c r="AK8">
        <v>55</v>
      </c>
      <c r="AL8">
        <v>57</v>
      </c>
      <c r="AM8">
        <v>48</v>
      </c>
      <c r="AN8">
        <v>55</v>
      </c>
      <c r="AO8">
        <v>52</v>
      </c>
      <c r="AP8">
        <v>65</v>
      </c>
      <c r="AQ8">
        <v>46</v>
      </c>
      <c r="AR8">
        <v>54</v>
      </c>
      <c r="AS8">
        <v>49</v>
      </c>
      <c r="AT8">
        <v>55</v>
      </c>
      <c r="AU8">
        <v>53</v>
      </c>
      <c r="AV8">
        <v>49</v>
      </c>
      <c r="AW8">
        <v>54</v>
      </c>
      <c r="AX8">
        <v>53</v>
      </c>
      <c r="AY8">
        <v>52</v>
      </c>
      <c r="AZ8">
        <v>53</v>
      </c>
      <c r="BA8">
        <v>50</v>
      </c>
      <c r="BB8">
        <v>57</v>
      </c>
      <c r="BC8">
        <v>58</v>
      </c>
      <c r="BD8">
        <v>57</v>
      </c>
      <c r="BE8">
        <v>52</v>
      </c>
      <c r="BF8">
        <v>52</v>
      </c>
      <c r="BG8">
        <v>62</v>
      </c>
      <c r="BH8">
        <v>50</v>
      </c>
      <c r="BI8">
        <v>58</v>
      </c>
      <c r="BJ8">
        <v>57</v>
      </c>
      <c r="BK8">
        <v>54</v>
      </c>
      <c r="BL8">
        <v>58</v>
      </c>
      <c r="BM8">
        <v>56</v>
      </c>
      <c r="BN8">
        <v>57</v>
      </c>
      <c r="BO8">
        <v>59</v>
      </c>
      <c r="BP8">
        <v>48</v>
      </c>
      <c r="BQ8">
        <v>46</v>
      </c>
      <c r="BR8">
        <v>46</v>
      </c>
      <c r="BS8">
        <v>55</v>
      </c>
      <c r="BT8">
        <v>55</v>
      </c>
      <c r="BU8">
        <v>49</v>
      </c>
      <c r="BV8">
        <v>56</v>
      </c>
      <c r="BW8">
        <v>56</v>
      </c>
      <c r="BX8">
        <v>51</v>
      </c>
      <c r="BY8">
        <v>55</v>
      </c>
      <c r="BZ8">
        <v>54</v>
      </c>
      <c r="CA8">
        <v>56</v>
      </c>
      <c r="CB8">
        <v>52</v>
      </c>
      <c r="CC8">
        <v>56</v>
      </c>
      <c r="CD8">
        <v>55</v>
      </c>
      <c r="CE8">
        <v>59</v>
      </c>
      <c r="CF8">
        <v>57</v>
      </c>
      <c r="CG8">
        <v>55</v>
      </c>
      <c r="CH8">
        <v>55</v>
      </c>
      <c r="CI8">
        <v>54</v>
      </c>
      <c r="CJ8">
        <v>55</v>
      </c>
      <c r="CK8">
        <v>54</v>
      </c>
      <c r="CL8">
        <v>60</v>
      </c>
      <c r="CM8">
        <v>55</v>
      </c>
      <c r="CN8">
        <v>55</v>
      </c>
      <c r="CO8">
        <v>58</v>
      </c>
      <c r="CP8">
        <v>48</v>
      </c>
      <c r="CQ8">
        <v>53</v>
      </c>
      <c r="CR8">
        <v>61</v>
      </c>
      <c r="CS8">
        <v>56</v>
      </c>
      <c r="CT8">
        <v>51</v>
      </c>
      <c r="CU8">
        <v>59</v>
      </c>
      <c r="CV8">
        <v>51</v>
      </c>
      <c r="CW8">
        <v>55</v>
      </c>
      <c r="CX8">
        <v>52</v>
      </c>
      <c r="CY8">
        <v>53</v>
      </c>
      <c r="CZ8">
        <v>57</v>
      </c>
      <c r="DA8">
        <v>55</v>
      </c>
      <c r="DB8">
        <v>48</v>
      </c>
    </row>
    <row r="9" spans="1:297" x14ac:dyDescent="0.25">
      <c r="A9">
        <f t="shared" ca="1" si="0"/>
        <v>8</v>
      </c>
      <c r="B9" t="s">
        <v>2</v>
      </c>
      <c r="C9">
        <f ca="1">Matches!R577</f>
        <v>50</v>
      </c>
      <c r="F9" t="s">
        <v>2</v>
      </c>
      <c r="G9">
        <v>62</v>
      </c>
      <c r="H9">
        <v>58</v>
      </c>
      <c r="I9">
        <v>52</v>
      </c>
      <c r="J9">
        <v>54</v>
      </c>
      <c r="K9">
        <v>58</v>
      </c>
      <c r="L9">
        <v>58</v>
      </c>
      <c r="M9">
        <v>56</v>
      </c>
      <c r="N9">
        <v>57</v>
      </c>
      <c r="O9">
        <v>56</v>
      </c>
      <c r="P9">
        <v>59</v>
      </c>
      <c r="Q9">
        <v>58</v>
      </c>
      <c r="R9">
        <v>55</v>
      </c>
      <c r="S9">
        <v>54</v>
      </c>
      <c r="T9">
        <v>53</v>
      </c>
      <c r="U9">
        <v>59</v>
      </c>
      <c r="V9">
        <v>59</v>
      </c>
      <c r="W9">
        <v>60</v>
      </c>
      <c r="X9">
        <v>64</v>
      </c>
      <c r="Y9">
        <v>54</v>
      </c>
      <c r="Z9">
        <v>55</v>
      </c>
      <c r="AA9">
        <v>64</v>
      </c>
      <c r="AB9">
        <v>60</v>
      </c>
      <c r="AC9">
        <v>54</v>
      </c>
      <c r="AD9">
        <v>60</v>
      </c>
      <c r="AE9">
        <v>51</v>
      </c>
      <c r="AF9">
        <v>51</v>
      </c>
      <c r="AG9">
        <v>54</v>
      </c>
      <c r="AH9">
        <v>62</v>
      </c>
      <c r="AI9">
        <v>66</v>
      </c>
      <c r="AJ9">
        <v>54</v>
      </c>
      <c r="AK9">
        <v>47</v>
      </c>
      <c r="AL9">
        <v>54</v>
      </c>
      <c r="AM9">
        <v>49</v>
      </c>
      <c r="AN9">
        <v>57</v>
      </c>
      <c r="AO9">
        <v>54</v>
      </c>
      <c r="AP9">
        <v>56</v>
      </c>
      <c r="AQ9">
        <v>58</v>
      </c>
      <c r="AR9">
        <v>55</v>
      </c>
      <c r="AS9">
        <v>52</v>
      </c>
      <c r="AT9">
        <v>63</v>
      </c>
      <c r="AU9">
        <v>67</v>
      </c>
      <c r="AV9">
        <v>54</v>
      </c>
      <c r="AW9">
        <v>53</v>
      </c>
      <c r="AX9">
        <v>52</v>
      </c>
      <c r="AY9">
        <v>51</v>
      </c>
      <c r="AZ9">
        <v>52</v>
      </c>
      <c r="BA9">
        <v>49</v>
      </c>
      <c r="BB9">
        <v>52</v>
      </c>
      <c r="BC9">
        <v>49</v>
      </c>
      <c r="BD9">
        <v>59</v>
      </c>
      <c r="BE9">
        <v>54</v>
      </c>
      <c r="BF9">
        <v>56</v>
      </c>
      <c r="BG9">
        <v>60</v>
      </c>
      <c r="BH9">
        <v>55</v>
      </c>
      <c r="BI9">
        <v>51</v>
      </c>
      <c r="BJ9">
        <v>65</v>
      </c>
      <c r="BK9">
        <v>61</v>
      </c>
      <c r="BL9">
        <v>47</v>
      </c>
      <c r="BM9">
        <v>52</v>
      </c>
      <c r="BN9">
        <v>60</v>
      </c>
      <c r="BO9">
        <v>61</v>
      </c>
      <c r="BP9">
        <v>59</v>
      </c>
      <c r="BQ9">
        <v>61</v>
      </c>
      <c r="BR9">
        <v>56</v>
      </c>
      <c r="BS9">
        <v>57</v>
      </c>
      <c r="BT9">
        <v>50</v>
      </c>
      <c r="BU9">
        <v>63</v>
      </c>
      <c r="BV9">
        <v>57</v>
      </c>
      <c r="BW9">
        <v>60</v>
      </c>
      <c r="BX9">
        <v>48</v>
      </c>
      <c r="BY9">
        <v>62</v>
      </c>
      <c r="BZ9">
        <v>53</v>
      </c>
      <c r="CA9">
        <v>53</v>
      </c>
      <c r="CB9">
        <v>49</v>
      </c>
      <c r="CC9">
        <v>51</v>
      </c>
      <c r="CD9">
        <v>61</v>
      </c>
      <c r="CE9">
        <v>55</v>
      </c>
      <c r="CF9">
        <v>53</v>
      </c>
      <c r="CG9">
        <v>55</v>
      </c>
      <c r="CH9">
        <v>55</v>
      </c>
      <c r="CI9">
        <v>56</v>
      </c>
      <c r="CJ9">
        <v>52</v>
      </c>
      <c r="CK9">
        <v>55</v>
      </c>
      <c r="CL9">
        <v>58</v>
      </c>
      <c r="CM9">
        <v>61</v>
      </c>
      <c r="CN9">
        <v>62</v>
      </c>
      <c r="CO9">
        <v>59</v>
      </c>
      <c r="CP9">
        <v>49</v>
      </c>
      <c r="CQ9">
        <v>63</v>
      </c>
      <c r="CR9">
        <v>54</v>
      </c>
      <c r="CS9">
        <v>53</v>
      </c>
      <c r="CT9">
        <v>57</v>
      </c>
      <c r="CU9">
        <v>53</v>
      </c>
      <c r="CV9">
        <v>51</v>
      </c>
      <c r="CW9">
        <v>59</v>
      </c>
      <c r="CX9">
        <v>52</v>
      </c>
      <c r="CY9">
        <v>64</v>
      </c>
      <c r="CZ9">
        <v>61</v>
      </c>
      <c r="DA9">
        <v>64</v>
      </c>
      <c r="DB9">
        <v>54</v>
      </c>
    </row>
    <row r="10" spans="1:297" x14ac:dyDescent="0.25">
      <c r="A10">
        <f t="shared" ca="1" si="0"/>
        <v>5</v>
      </c>
      <c r="B10" t="s">
        <v>12</v>
      </c>
      <c r="C10">
        <f ca="1">Matches!S577</f>
        <v>56</v>
      </c>
      <c r="F10" t="s">
        <v>12</v>
      </c>
      <c r="G10">
        <v>48</v>
      </c>
      <c r="H10">
        <v>51</v>
      </c>
      <c r="I10">
        <v>46</v>
      </c>
      <c r="J10">
        <v>57</v>
      </c>
      <c r="K10">
        <v>50</v>
      </c>
      <c r="L10">
        <v>54</v>
      </c>
      <c r="M10">
        <v>52</v>
      </c>
      <c r="N10">
        <v>56</v>
      </c>
      <c r="O10">
        <v>51</v>
      </c>
      <c r="P10">
        <v>43</v>
      </c>
      <c r="Q10">
        <v>58</v>
      </c>
      <c r="R10">
        <v>50</v>
      </c>
      <c r="S10">
        <v>52</v>
      </c>
      <c r="T10">
        <v>46</v>
      </c>
      <c r="U10">
        <v>52</v>
      </c>
      <c r="V10">
        <v>55</v>
      </c>
      <c r="W10">
        <v>52</v>
      </c>
      <c r="X10">
        <v>42</v>
      </c>
      <c r="Y10">
        <v>42</v>
      </c>
      <c r="Z10">
        <v>53</v>
      </c>
      <c r="AA10">
        <v>47</v>
      </c>
      <c r="AB10">
        <v>49</v>
      </c>
      <c r="AC10">
        <v>50</v>
      </c>
      <c r="AD10">
        <v>54</v>
      </c>
      <c r="AE10">
        <v>57</v>
      </c>
      <c r="AF10">
        <v>55</v>
      </c>
      <c r="AG10">
        <v>50</v>
      </c>
      <c r="AH10">
        <v>46</v>
      </c>
      <c r="AI10">
        <v>54</v>
      </c>
      <c r="AJ10">
        <v>54</v>
      </c>
      <c r="AK10">
        <v>52</v>
      </c>
      <c r="AL10">
        <v>55</v>
      </c>
      <c r="AM10">
        <v>51</v>
      </c>
      <c r="AN10">
        <v>52</v>
      </c>
      <c r="AO10">
        <v>52</v>
      </c>
      <c r="AP10">
        <v>47</v>
      </c>
      <c r="AQ10">
        <v>60</v>
      </c>
      <c r="AR10">
        <v>50</v>
      </c>
      <c r="AS10">
        <v>58</v>
      </c>
      <c r="AT10">
        <v>59</v>
      </c>
      <c r="AU10">
        <v>56</v>
      </c>
      <c r="AV10">
        <v>60</v>
      </c>
      <c r="AW10">
        <v>54</v>
      </c>
      <c r="AX10">
        <v>47</v>
      </c>
      <c r="AY10">
        <v>52</v>
      </c>
      <c r="AZ10">
        <v>56</v>
      </c>
      <c r="BA10">
        <v>59</v>
      </c>
      <c r="BB10">
        <v>47</v>
      </c>
      <c r="BC10">
        <v>50</v>
      </c>
      <c r="BD10">
        <v>47</v>
      </c>
      <c r="BE10">
        <v>50</v>
      </c>
      <c r="BF10">
        <v>56</v>
      </c>
      <c r="BG10">
        <v>49</v>
      </c>
      <c r="BH10">
        <v>58</v>
      </c>
      <c r="BI10">
        <v>52</v>
      </c>
      <c r="BJ10">
        <v>49</v>
      </c>
      <c r="BK10">
        <v>48</v>
      </c>
      <c r="BL10">
        <v>55</v>
      </c>
      <c r="BM10">
        <v>51</v>
      </c>
      <c r="BN10">
        <v>57</v>
      </c>
      <c r="BO10">
        <v>54</v>
      </c>
      <c r="BP10">
        <v>48</v>
      </c>
      <c r="BQ10">
        <v>45</v>
      </c>
      <c r="BR10">
        <v>49</v>
      </c>
      <c r="BS10">
        <v>54</v>
      </c>
      <c r="BT10">
        <v>54</v>
      </c>
      <c r="BU10">
        <v>48</v>
      </c>
      <c r="BV10">
        <v>52</v>
      </c>
      <c r="BW10">
        <v>48</v>
      </c>
      <c r="BX10">
        <v>51</v>
      </c>
      <c r="BY10">
        <v>51</v>
      </c>
      <c r="BZ10">
        <v>53</v>
      </c>
      <c r="CA10">
        <v>48</v>
      </c>
      <c r="CB10">
        <v>58</v>
      </c>
      <c r="CC10">
        <v>54</v>
      </c>
      <c r="CD10">
        <v>49</v>
      </c>
      <c r="CE10">
        <v>46</v>
      </c>
      <c r="CF10">
        <v>59</v>
      </c>
      <c r="CG10">
        <v>52</v>
      </c>
      <c r="CH10">
        <v>58</v>
      </c>
      <c r="CI10">
        <v>42</v>
      </c>
      <c r="CJ10">
        <v>50</v>
      </c>
      <c r="CK10">
        <v>57</v>
      </c>
      <c r="CL10">
        <v>47</v>
      </c>
      <c r="CM10">
        <v>55</v>
      </c>
      <c r="CN10">
        <v>58</v>
      </c>
      <c r="CO10">
        <v>47</v>
      </c>
      <c r="CP10">
        <v>52</v>
      </c>
      <c r="CQ10">
        <v>48</v>
      </c>
      <c r="CR10">
        <v>51</v>
      </c>
      <c r="CS10">
        <v>51</v>
      </c>
      <c r="CT10">
        <v>62</v>
      </c>
      <c r="CU10">
        <v>50</v>
      </c>
      <c r="CV10">
        <v>53</v>
      </c>
      <c r="CW10">
        <v>48</v>
      </c>
      <c r="CX10">
        <v>57</v>
      </c>
      <c r="CY10">
        <v>46</v>
      </c>
      <c r="CZ10">
        <v>56</v>
      </c>
      <c r="DA10">
        <v>51</v>
      </c>
      <c r="DB10">
        <v>50</v>
      </c>
    </row>
    <row r="11" spans="1:297" x14ac:dyDescent="0.25">
      <c r="A11">
        <f t="shared" ca="1" si="0"/>
        <v>6</v>
      </c>
      <c r="B11" t="s">
        <v>7</v>
      </c>
      <c r="C11">
        <f ca="1">Matches!T577</f>
        <v>52</v>
      </c>
      <c r="F11" t="s">
        <v>7</v>
      </c>
      <c r="G11">
        <v>47</v>
      </c>
      <c r="H11">
        <v>52</v>
      </c>
      <c r="I11">
        <v>53</v>
      </c>
      <c r="J11">
        <v>53</v>
      </c>
      <c r="K11">
        <v>55</v>
      </c>
      <c r="L11">
        <v>49</v>
      </c>
      <c r="M11">
        <v>55</v>
      </c>
      <c r="N11">
        <v>48</v>
      </c>
      <c r="O11">
        <v>53</v>
      </c>
      <c r="P11">
        <v>38</v>
      </c>
      <c r="Q11">
        <v>43</v>
      </c>
      <c r="R11">
        <v>50</v>
      </c>
      <c r="S11">
        <v>45</v>
      </c>
      <c r="T11">
        <v>53</v>
      </c>
      <c r="U11">
        <v>49</v>
      </c>
      <c r="V11">
        <v>50</v>
      </c>
      <c r="W11">
        <v>38</v>
      </c>
      <c r="X11">
        <v>53</v>
      </c>
      <c r="Y11">
        <v>55</v>
      </c>
      <c r="Z11">
        <v>49</v>
      </c>
      <c r="AA11">
        <v>48</v>
      </c>
      <c r="AB11">
        <v>46</v>
      </c>
      <c r="AC11">
        <v>50</v>
      </c>
      <c r="AD11">
        <v>51</v>
      </c>
      <c r="AE11">
        <v>46</v>
      </c>
      <c r="AF11">
        <v>46</v>
      </c>
      <c r="AG11">
        <v>52</v>
      </c>
      <c r="AH11">
        <v>52</v>
      </c>
      <c r="AI11">
        <v>53</v>
      </c>
      <c r="AJ11">
        <v>53</v>
      </c>
      <c r="AK11">
        <v>43</v>
      </c>
      <c r="AL11">
        <v>47</v>
      </c>
      <c r="AM11">
        <v>41</v>
      </c>
      <c r="AN11">
        <v>40</v>
      </c>
      <c r="AO11">
        <v>49</v>
      </c>
      <c r="AP11">
        <v>49</v>
      </c>
      <c r="AQ11">
        <v>42</v>
      </c>
      <c r="AR11">
        <v>52</v>
      </c>
      <c r="AS11">
        <v>50</v>
      </c>
      <c r="AT11">
        <v>41</v>
      </c>
      <c r="AU11">
        <v>49</v>
      </c>
      <c r="AV11">
        <v>49</v>
      </c>
      <c r="AW11">
        <v>59</v>
      </c>
      <c r="AX11">
        <v>59</v>
      </c>
      <c r="AY11">
        <v>55</v>
      </c>
      <c r="AZ11">
        <v>50</v>
      </c>
      <c r="BA11">
        <v>53</v>
      </c>
      <c r="BB11">
        <v>45</v>
      </c>
      <c r="BC11">
        <v>49</v>
      </c>
      <c r="BD11">
        <v>43</v>
      </c>
      <c r="BE11">
        <v>47</v>
      </c>
      <c r="BF11">
        <v>39</v>
      </c>
      <c r="BG11">
        <v>60</v>
      </c>
      <c r="BH11">
        <v>48</v>
      </c>
      <c r="BI11">
        <v>48</v>
      </c>
      <c r="BJ11">
        <v>54</v>
      </c>
      <c r="BK11">
        <v>52</v>
      </c>
      <c r="BL11">
        <v>51</v>
      </c>
      <c r="BM11">
        <v>45</v>
      </c>
      <c r="BN11">
        <v>46</v>
      </c>
      <c r="BO11">
        <v>51</v>
      </c>
      <c r="BP11">
        <v>55</v>
      </c>
      <c r="BQ11">
        <v>43</v>
      </c>
      <c r="BR11">
        <v>49</v>
      </c>
      <c r="BS11">
        <v>53</v>
      </c>
      <c r="BT11">
        <v>50</v>
      </c>
      <c r="BU11">
        <v>47</v>
      </c>
      <c r="BV11">
        <v>45</v>
      </c>
      <c r="BW11">
        <v>51</v>
      </c>
      <c r="BX11">
        <v>46</v>
      </c>
      <c r="BY11">
        <v>48</v>
      </c>
      <c r="BZ11">
        <v>56</v>
      </c>
      <c r="CA11">
        <v>46</v>
      </c>
      <c r="CB11">
        <v>46</v>
      </c>
      <c r="CC11">
        <v>55</v>
      </c>
      <c r="CD11">
        <v>46</v>
      </c>
      <c r="CE11">
        <v>48</v>
      </c>
      <c r="CF11">
        <v>52</v>
      </c>
      <c r="CG11">
        <v>47</v>
      </c>
      <c r="CH11">
        <v>55</v>
      </c>
      <c r="CI11">
        <v>49</v>
      </c>
      <c r="CJ11">
        <v>51</v>
      </c>
      <c r="CK11">
        <v>52</v>
      </c>
      <c r="CL11">
        <v>45</v>
      </c>
      <c r="CM11">
        <v>40</v>
      </c>
      <c r="CN11">
        <v>44</v>
      </c>
      <c r="CO11">
        <v>48</v>
      </c>
      <c r="CP11">
        <v>52</v>
      </c>
      <c r="CQ11">
        <v>50</v>
      </c>
      <c r="CR11">
        <v>53</v>
      </c>
      <c r="CS11">
        <v>48</v>
      </c>
      <c r="CT11">
        <v>48</v>
      </c>
      <c r="CU11">
        <v>48</v>
      </c>
      <c r="CV11">
        <v>57</v>
      </c>
      <c r="CW11">
        <v>44</v>
      </c>
      <c r="CX11">
        <v>52</v>
      </c>
      <c r="CY11">
        <v>48</v>
      </c>
      <c r="CZ11">
        <v>47</v>
      </c>
      <c r="DA11">
        <v>50</v>
      </c>
      <c r="DB11">
        <v>40</v>
      </c>
    </row>
    <row r="12" spans="1:297" x14ac:dyDescent="0.25">
      <c r="A12">
        <f t="shared" ca="1" si="0"/>
        <v>12</v>
      </c>
      <c r="B12" t="s">
        <v>19</v>
      </c>
      <c r="C12">
        <f ca="1">Matches!U577</f>
        <v>45</v>
      </c>
      <c r="F12" t="s">
        <v>19</v>
      </c>
      <c r="G12">
        <v>41</v>
      </c>
      <c r="H12">
        <v>55</v>
      </c>
      <c r="I12">
        <v>47</v>
      </c>
      <c r="J12">
        <v>44</v>
      </c>
      <c r="K12">
        <v>60</v>
      </c>
      <c r="L12">
        <v>42</v>
      </c>
      <c r="M12">
        <v>43</v>
      </c>
      <c r="N12">
        <v>43</v>
      </c>
      <c r="O12">
        <v>50</v>
      </c>
      <c r="P12">
        <v>47</v>
      </c>
      <c r="Q12">
        <v>42</v>
      </c>
      <c r="R12">
        <v>44</v>
      </c>
      <c r="S12">
        <v>40</v>
      </c>
      <c r="T12">
        <v>52</v>
      </c>
      <c r="U12">
        <v>50</v>
      </c>
      <c r="V12">
        <v>50</v>
      </c>
      <c r="W12">
        <v>48</v>
      </c>
      <c r="X12">
        <v>48</v>
      </c>
      <c r="Y12">
        <v>46</v>
      </c>
      <c r="Z12">
        <v>48</v>
      </c>
      <c r="AA12">
        <v>49</v>
      </c>
      <c r="AB12">
        <v>57</v>
      </c>
      <c r="AC12">
        <v>47</v>
      </c>
      <c r="AD12">
        <v>49</v>
      </c>
      <c r="AE12">
        <v>48</v>
      </c>
      <c r="AF12">
        <v>54</v>
      </c>
      <c r="AG12">
        <v>49</v>
      </c>
      <c r="AH12">
        <v>52</v>
      </c>
      <c r="AI12">
        <v>54</v>
      </c>
      <c r="AJ12">
        <v>34</v>
      </c>
      <c r="AK12">
        <v>52</v>
      </c>
      <c r="AL12">
        <v>46</v>
      </c>
      <c r="AM12">
        <v>55</v>
      </c>
      <c r="AN12">
        <v>55</v>
      </c>
      <c r="AO12">
        <v>50</v>
      </c>
      <c r="AP12">
        <v>54</v>
      </c>
      <c r="AQ12">
        <v>49</v>
      </c>
      <c r="AR12">
        <v>54</v>
      </c>
      <c r="AS12">
        <v>49</v>
      </c>
      <c r="AT12">
        <v>42</v>
      </c>
      <c r="AU12">
        <v>47</v>
      </c>
      <c r="AV12">
        <v>58</v>
      </c>
      <c r="AW12">
        <v>51</v>
      </c>
      <c r="AX12">
        <v>46</v>
      </c>
      <c r="AY12">
        <v>42</v>
      </c>
      <c r="AZ12">
        <v>49</v>
      </c>
      <c r="BA12">
        <v>50</v>
      </c>
      <c r="BB12">
        <v>52</v>
      </c>
      <c r="BC12">
        <v>53</v>
      </c>
      <c r="BD12">
        <v>46</v>
      </c>
      <c r="BE12">
        <v>51</v>
      </c>
      <c r="BF12">
        <v>54</v>
      </c>
      <c r="BG12">
        <v>45</v>
      </c>
      <c r="BH12">
        <v>54</v>
      </c>
      <c r="BI12">
        <v>50</v>
      </c>
      <c r="BJ12">
        <v>49</v>
      </c>
      <c r="BK12">
        <v>43</v>
      </c>
      <c r="BL12">
        <v>47</v>
      </c>
      <c r="BM12">
        <v>47</v>
      </c>
      <c r="BN12">
        <v>50</v>
      </c>
      <c r="BO12">
        <v>47</v>
      </c>
      <c r="BP12">
        <v>42</v>
      </c>
      <c r="BQ12">
        <v>52</v>
      </c>
      <c r="BR12">
        <v>57</v>
      </c>
      <c r="BS12">
        <v>47</v>
      </c>
      <c r="BT12">
        <v>41</v>
      </c>
      <c r="BU12">
        <v>59</v>
      </c>
      <c r="BV12">
        <v>51</v>
      </c>
      <c r="BW12">
        <v>52</v>
      </c>
      <c r="BX12">
        <v>50</v>
      </c>
      <c r="BY12">
        <v>49</v>
      </c>
      <c r="BZ12">
        <v>57</v>
      </c>
      <c r="CA12">
        <v>49</v>
      </c>
      <c r="CB12">
        <v>46</v>
      </c>
      <c r="CC12">
        <v>55</v>
      </c>
      <c r="CD12">
        <v>52</v>
      </c>
      <c r="CE12">
        <v>58</v>
      </c>
      <c r="CF12">
        <v>45</v>
      </c>
      <c r="CG12">
        <v>55</v>
      </c>
      <c r="CH12">
        <v>50</v>
      </c>
      <c r="CI12">
        <v>54</v>
      </c>
      <c r="CJ12">
        <v>54</v>
      </c>
      <c r="CK12">
        <v>39</v>
      </c>
      <c r="CL12">
        <v>45</v>
      </c>
      <c r="CM12">
        <v>50</v>
      </c>
      <c r="CN12">
        <v>48</v>
      </c>
      <c r="CO12">
        <v>42</v>
      </c>
      <c r="CP12">
        <v>47</v>
      </c>
      <c r="CQ12">
        <v>48</v>
      </c>
      <c r="CR12">
        <v>44</v>
      </c>
      <c r="CS12">
        <v>56</v>
      </c>
      <c r="CT12">
        <v>44</v>
      </c>
      <c r="CU12">
        <v>46</v>
      </c>
      <c r="CV12">
        <v>51</v>
      </c>
      <c r="CW12">
        <v>46</v>
      </c>
      <c r="CX12">
        <v>44</v>
      </c>
      <c r="CY12">
        <v>48</v>
      </c>
      <c r="CZ12">
        <v>47</v>
      </c>
      <c r="DA12">
        <v>50</v>
      </c>
      <c r="DB12">
        <v>52</v>
      </c>
    </row>
    <row r="13" spans="1:297" x14ac:dyDescent="0.25">
      <c r="A13">
        <f t="shared" ca="1" si="0"/>
        <v>11</v>
      </c>
      <c r="B13" t="s">
        <v>11</v>
      </c>
      <c r="C13">
        <f ca="1">Matches!V577</f>
        <v>46</v>
      </c>
      <c r="F13" t="s">
        <v>11</v>
      </c>
      <c r="G13">
        <v>49</v>
      </c>
      <c r="H13">
        <v>41</v>
      </c>
      <c r="I13">
        <v>46</v>
      </c>
      <c r="J13">
        <v>47</v>
      </c>
      <c r="K13">
        <v>46</v>
      </c>
      <c r="L13">
        <v>44</v>
      </c>
      <c r="M13">
        <v>38</v>
      </c>
      <c r="N13">
        <v>48</v>
      </c>
      <c r="O13">
        <v>44</v>
      </c>
      <c r="P13">
        <v>41</v>
      </c>
      <c r="Q13">
        <v>42</v>
      </c>
      <c r="R13">
        <v>53</v>
      </c>
      <c r="S13">
        <v>40</v>
      </c>
      <c r="T13">
        <v>43</v>
      </c>
      <c r="U13">
        <v>41</v>
      </c>
      <c r="V13">
        <v>49</v>
      </c>
      <c r="W13">
        <v>51</v>
      </c>
      <c r="X13">
        <v>44</v>
      </c>
      <c r="Y13">
        <v>45</v>
      </c>
      <c r="Z13">
        <v>51</v>
      </c>
      <c r="AA13">
        <v>42</v>
      </c>
      <c r="AB13">
        <v>53</v>
      </c>
      <c r="AC13">
        <v>46</v>
      </c>
      <c r="AD13">
        <v>47</v>
      </c>
      <c r="AE13">
        <v>52</v>
      </c>
      <c r="AF13">
        <v>42</v>
      </c>
      <c r="AG13">
        <v>48</v>
      </c>
      <c r="AH13">
        <v>46</v>
      </c>
      <c r="AI13">
        <v>40</v>
      </c>
      <c r="AJ13">
        <v>42</v>
      </c>
      <c r="AK13">
        <v>51</v>
      </c>
      <c r="AL13">
        <v>36</v>
      </c>
      <c r="AM13">
        <v>50</v>
      </c>
      <c r="AN13">
        <v>45</v>
      </c>
      <c r="AO13">
        <v>46</v>
      </c>
      <c r="AP13">
        <v>50</v>
      </c>
      <c r="AQ13">
        <v>47</v>
      </c>
      <c r="AR13">
        <v>57</v>
      </c>
      <c r="AS13">
        <v>53</v>
      </c>
      <c r="AT13">
        <v>51</v>
      </c>
      <c r="AU13">
        <v>54</v>
      </c>
      <c r="AV13">
        <v>41</v>
      </c>
      <c r="AW13">
        <v>53</v>
      </c>
      <c r="AX13">
        <v>52</v>
      </c>
      <c r="AY13">
        <v>55</v>
      </c>
      <c r="AZ13">
        <v>37</v>
      </c>
      <c r="BA13">
        <v>50</v>
      </c>
      <c r="BB13">
        <v>48</v>
      </c>
      <c r="BC13">
        <v>52</v>
      </c>
      <c r="BD13">
        <v>54</v>
      </c>
      <c r="BE13">
        <v>50</v>
      </c>
      <c r="BF13">
        <v>50</v>
      </c>
      <c r="BG13">
        <v>46</v>
      </c>
      <c r="BH13">
        <v>39</v>
      </c>
      <c r="BI13">
        <v>43</v>
      </c>
      <c r="BJ13">
        <v>47</v>
      </c>
      <c r="BK13">
        <v>48</v>
      </c>
      <c r="BL13">
        <v>47</v>
      </c>
      <c r="BM13">
        <v>39</v>
      </c>
      <c r="BN13">
        <v>41</v>
      </c>
      <c r="BO13">
        <v>45</v>
      </c>
      <c r="BP13">
        <v>47</v>
      </c>
      <c r="BQ13">
        <v>50</v>
      </c>
      <c r="BR13">
        <v>52</v>
      </c>
      <c r="BS13">
        <v>51</v>
      </c>
      <c r="BT13">
        <v>38</v>
      </c>
      <c r="BU13">
        <v>44</v>
      </c>
      <c r="BV13">
        <v>43</v>
      </c>
      <c r="BW13">
        <v>41</v>
      </c>
      <c r="BX13">
        <v>47</v>
      </c>
      <c r="BY13">
        <v>52</v>
      </c>
      <c r="BZ13">
        <v>41</v>
      </c>
      <c r="CA13">
        <v>53</v>
      </c>
      <c r="CB13">
        <v>52</v>
      </c>
      <c r="CC13">
        <v>40</v>
      </c>
      <c r="CD13">
        <v>45</v>
      </c>
      <c r="CE13">
        <v>52</v>
      </c>
      <c r="CF13">
        <v>50</v>
      </c>
      <c r="CG13">
        <v>45</v>
      </c>
      <c r="CH13">
        <v>43</v>
      </c>
      <c r="CI13">
        <v>40</v>
      </c>
      <c r="CJ13">
        <v>47</v>
      </c>
      <c r="CK13">
        <v>47</v>
      </c>
      <c r="CL13">
        <v>44</v>
      </c>
      <c r="CM13">
        <v>44</v>
      </c>
      <c r="CN13">
        <v>46</v>
      </c>
      <c r="CO13">
        <v>41</v>
      </c>
      <c r="CP13">
        <v>47</v>
      </c>
      <c r="CQ13">
        <v>45</v>
      </c>
      <c r="CR13">
        <v>49</v>
      </c>
      <c r="CS13">
        <v>45</v>
      </c>
      <c r="CT13">
        <v>50</v>
      </c>
      <c r="CU13">
        <v>45</v>
      </c>
      <c r="CV13">
        <v>49</v>
      </c>
      <c r="CW13">
        <v>48</v>
      </c>
      <c r="CX13">
        <v>54</v>
      </c>
      <c r="CY13">
        <v>48</v>
      </c>
      <c r="CZ13">
        <v>48</v>
      </c>
      <c r="DA13">
        <v>46</v>
      </c>
      <c r="DB13">
        <v>46</v>
      </c>
    </row>
    <row r="14" spans="1:297" x14ac:dyDescent="0.25">
      <c r="A14">
        <f t="shared" ca="1" si="0"/>
        <v>6</v>
      </c>
      <c r="B14" t="s">
        <v>14</v>
      </c>
      <c r="C14">
        <f ca="1">Matches!W577</f>
        <v>52</v>
      </c>
      <c r="F14" t="s">
        <v>14</v>
      </c>
      <c r="G14">
        <v>53</v>
      </c>
      <c r="H14">
        <v>46</v>
      </c>
      <c r="I14">
        <v>51</v>
      </c>
      <c r="J14">
        <v>55</v>
      </c>
      <c r="K14">
        <v>48</v>
      </c>
      <c r="L14">
        <v>53</v>
      </c>
      <c r="M14">
        <v>54</v>
      </c>
      <c r="N14">
        <v>48</v>
      </c>
      <c r="O14">
        <v>49</v>
      </c>
      <c r="P14">
        <v>58</v>
      </c>
      <c r="Q14">
        <v>46</v>
      </c>
      <c r="R14">
        <v>53</v>
      </c>
      <c r="S14">
        <v>51</v>
      </c>
      <c r="T14">
        <v>44</v>
      </c>
      <c r="U14">
        <v>55</v>
      </c>
      <c r="V14">
        <v>51</v>
      </c>
      <c r="W14">
        <v>64</v>
      </c>
      <c r="X14">
        <v>47</v>
      </c>
      <c r="Y14">
        <v>49</v>
      </c>
      <c r="Z14">
        <v>47</v>
      </c>
      <c r="AA14">
        <v>46</v>
      </c>
      <c r="AB14">
        <v>53</v>
      </c>
      <c r="AC14">
        <v>46</v>
      </c>
      <c r="AD14">
        <v>44</v>
      </c>
      <c r="AE14">
        <v>40</v>
      </c>
      <c r="AF14">
        <v>44</v>
      </c>
      <c r="AG14">
        <v>49</v>
      </c>
      <c r="AH14">
        <v>49</v>
      </c>
      <c r="AI14">
        <v>46</v>
      </c>
      <c r="AJ14">
        <v>46</v>
      </c>
      <c r="AK14">
        <v>40</v>
      </c>
      <c r="AL14">
        <v>58</v>
      </c>
      <c r="AM14">
        <v>54</v>
      </c>
      <c r="AN14">
        <v>49</v>
      </c>
      <c r="AO14">
        <v>58</v>
      </c>
      <c r="AP14">
        <v>49</v>
      </c>
      <c r="AQ14">
        <v>49</v>
      </c>
      <c r="AR14">
        <v>47</v>
      </c>
      <c r="AS14">
        <v>45</v>
      </c>
      <c r="AT14">
        <v>38</v>
      </c>
      <c r="AU14">
        <v>43</v>
      </c>
      <c r="AV14">
        <v>51</v>
      </c>
      <c r="AW14">
        <v>41</v>
      </c>
      <c r="AX14">
        <v>49</v>
      </c>
      <c r="AY14">
        <v>51</v>
      </c>
      <c r="AZ14">
        <v>58</v>
      </c>
      <c r="BA14">
        <v>45</v>
      </c>
      <c r="BB14">
        <v>51</v>
      </c>
      <c r="BC14">
        <v>43</v>
      </c>
      <c r="BD14">
        <v>42</v>
      </c>
      <c r="BE14">
        <v>52</v>
      </c>
      <c r="BF14">
        <v>49</v>
      </c>
      <c r="BG14">
        <v>43</v>
      </c>
      <c r="BH14">
        <v>45</v>
      </c>
      <c r="BI14">
        <v>40</v>
      </c>
      <c r="BJ14">
        <v>53</v>
      </c>
      <c r="BK14">
        <v>44</v>
      </c>
      <c r="BL14">
        <v>50</v>
      </c>
      <c r="BM14">
        <v>50</v>
      </c>
      <c r="BN14">
        <v>49</v>
      </c>
      <c r="BO14">
        <v>50</v>
      </c>
      <c r="BP14">
        <v>47</v>
      </c>
      <c r="BQ14">
        <v>50</v>
      </c>
      <c r="BR14">
        <v>50</v>
      </c>
      <c r="BS14">
        <v>50</v>
      </c>
      <c r="BT14">
        <v>58</v>
      </c>
      <c r="BU14">
        <v>52</v>
      </c>
      <c r="BV14">
        <v>53</v>
      </c>
      <c r="BW14">
        <v>45</v>
      </c>
      <c r="BX14">
        <v>46</v>
      </c>
      <c r="BY14">
        <v>46</v>
      </c>
      <c r="BZ14">
        <v>47</v>
      </c>
      <c r="CA14">
        <v>51</v>
      </c>
      <c r="CB14">
        <v>56</v>
      </c>
      <c r="CC14">
        <v>42</v>
      </c>
      <c r="CD14">
        <v>52</v>
      </c>
      <c r="CE14">
        <v>54</v>
      </c>
      <c r="CF14">
        <v>47</v>
      </c>
      <c r="CG14">
        <v>42</v>
      </c>
      <c r="CH14">
        <v>50</v>
      </c>
      <c r="CI14">
        <v>49</v>
      </c>
      <c r="CJ14">
        <v>49</v>
      </c>
      <c r="CK14">
        <v>51</v>
      </c>
      <c r="CL14">
        <v>52</v>
      </c>
      <c r="CM14">
        <v>53</v>
      </c>
      <c r="CN14">
        <v>49</v>
      </c>
      <c r="CO14">
        <v>45</v>
      </c>
      <c r="CP14">
        <v>46</v>
      </c>
      <c r="CQ14">
        <v>56</v>
      </c>
      <c r="CR14">
        <v>48</v>
      </c>
      <c r="CS14">
        <v>61</v>
      </c>
      <c r="CT14">
        <v>52</v>
      </c>
      <c r="CU14">
        <v>48</v>
      </c>
      <c r="CV14">
        <v>44</v>
      </c>
      <c r="CW14">
        <v>45</v>
      </c>
      <c r="CX14">
        <v>48</v>
      </c>
      <c r="CY14">
        <v>46</v>
      </c>
      <c r="CZ14">
        <v>52</v>
      </c>
      <c r="DA14">
        <v>49</v>
      </c>
      <c r="DB14">
        <v>47</v>
      </c>
    </row>
    <row r="15" spans="1:297" x14ac:dyDescent="0.25">
      <c r="A15">
        <f t="shared" ca="1" si="0"/>
        <v>17</v>
      </c>
      <c r="B15" t="s">
        <v>18</v>
      </c>
      <c r="C15">
        <f ca="1">Matches!X577</f>
        <v>42</v>
      </c>
      <c r="F15" t="s">
        <v>18</v>
      </c>
      <c r="G15">
        <v>44</v>
      </c>
      <c r="H15">
        <v>46</v>
      </c>
      <c r="I15">
        <v>48</v>
      </c>
      <c r="J15">
        <v>43</v>
      </c>
      <c r="K15">
        <v>47</v>
      </c>
      <c r="L15">
        <v>42</v>
      </c>
      <c r="M15">
        <v>47</v>
      </c>
      <c r="N15">
        <v>48</v>
      </c>
      <c r="O15">
        <v>43</v>
      </c>
      <c r="P15">
        <v>42</v>
      </c>
      <c r="Q15">
        <v>42</v>
      </c>
      <c r="R15">
        <v>54</v>
      </c>
      <c r="S15">
        <v>44</v>
      </c>
      <c r="T15">
        <v>46</v>
      </c>
      <c r="U15">
        <v>53</v>
      </c>
      <c r="V15">
        <v>48</v>
      </c>
      <c r="W15">
        <v>54</v>
      </c>
      <c r="X15">
        <v>47</v>
      </c>
      <c r="Y15">
        <v>49</v>
      </c>
      <c r="Z15">
        <v>43</v>
      </c>
      <c r="AA15">
        <v>51</v>
      </c>
      <c r="AB15">
        <v>50</v>
      </c>
      <c r="AC15">
        <v>50</v>
      </c>
      <c r="AD15">
        <v>55</v>
      </c>
      <c r="AE15">
        <v>50</v>
      </c>
      <c r="AF15">
        <v>47</v>
      </c>
      <c r="AG15">
        <v>49</v>
      </c>
      <c r="AH15">
        <v>41</v>
      </c>
      <c r="AI15">
        <v>50</v>
      </c>
      <c r="AJ15">
        <v>47</v>
      </c>
      <c r="AK15">
        <v>45</v>
      </c>
      <c r="AL15">
        <v>49</v>
      </c>
      <c r="AM15">
        <v>47</v>
      </c>
      <c r="AN15">
        <v>54</v>
      </c>
      <c r="AO15">
        <v>49</v>
      </c>
      <c r="AP15">
        <v>41</v>
      </c>
      <c r="AQ15">
        <v>51</v>
      </c>
      <c r="AR15">
        <v>47</v>
      </c>
      <c r="AS15">
        <v>46</v>
      </c>
      <c r="AT15">
        <v>41</v>
      </c>
      <c r="AU15">
        <v>44</v>
      </c>
      <c r="AV15">
        <v>52</v>
      </c>
      <c r="AW15">
        <v>50</v>
      </c>
      <c r="AX15">
        <v>42</v>
      </c>
      <c r="AY15">
        <v>42</v>
      </c>
      <c r="AZ15">
        <v>40</v>
      </c>
      <c r="BA15">
        <v>46</v>
      </c>
      <c r="BB15">
        <v>50</v>
      </c>
      <c r="BC15">
        <v>54</v>
      </c>
      <c r="BD15">
        <v>51</v>
      </c>
      <c r="BE15">
        <v>51</v>
      </c>
      <c r="BF15">
        <v>44</v>
      </c>
      <c r="BG15">
        <v>43</v>
      </c>
      <c r="BH15">
        <v>49</v>
      </c>
      <c r="BI15">
        <v>48</v>
      </c>
      <c r="BJ15">
        <v>46</v>
      </c>
      <c r="BK15">
        <v>53</v>
      </c>
      <c r="BL15">
        <v>43</v>
      </c>
      <c r="BM15">
        <v>48</v>
      </c>
      <c r="BN15">
        <v>40</v>
      </c>
      <c r="BO15">
        <v>48</v>
      </c>
      <c r="BP15">
        <v>47</v>
      </c>
      <c r="BQ15">
        <v>43</v>
      </c>
      <c r="BR15">
        <v>53</v>
      </c>
      <c r="BS15">
        <v>49</v>
      </c>
      <c r="BT15">
        <v>46</v>
      </c>
      <c r="BU15">
        <v>48</v>
      </c>
      <c r="BV15">
        <v>43</v>
      </c>
      <c r="BW15">
        <v>55</v>
      </c>
      <c r="BX15">
        <v>55</v>
      </c>
      <c r="BY15">
        <v>47</v>
      </c>
      <c r="BZ15">
        <v>34</v>
      </c>
      <c r="CA15">
        <v>51</v>
      </c>
      <c r="CB15">
        <v>50</v>
      </c>
      <c r="CC15">
        <v>44</v>
      </c>
      <c r="CD15">
        <v>42</v>
      </c>
      <c r="CE15">
        <v>50</v>
      </c>
      <c r="CF15">
        <v>45</v>
      </c>
      <c r="CG15">
        <v>52</v>
      </c>
      <c r="CH15">
        <v>43</v>
      </c>
      <c r="CI15">
        <v>46</v>
      </c>
      <c r="CJ15">
        <v>46</v>
      </c>
      <c r="CK15">
        <v>54</v>
      </c>
      <c r="CL15">
        <v>47</v>
      </c>
      <c r="CM15">
        <v>49</v>
      </c>
      <c r="CN15">
        <v>45</v>
      </c>
      <c r="CO15">
        <v>42</v>
      </c>
      <c r="CP15">
        <v>52</v>
      </c>
      <c r="CQ15">
        <v>43</v>
      </c>
      <c r="CR15">
        <v>43</v>
      </c>
      <c r="CS15">
        <v>38</v>
      </c>
      <c r="CT15">
        <v>48</v>
      </c>
      <c r="CU15">
        <v>55</v>
      </c>
      <c r="CV15">
        <v>50</v>
      </c>
      <c r="CW15">
        <v>43</v>
      </c>
      <c r="CX15">
        <v>47</v>
      </c>
      <c r="CY15">
        <v>48</v>
      </c>
      <c r="CZ15">
        <v>43</v>
      </c>
      <c r="DA15">
        <v>51</v>
      </c>
      <c r="DB15">
        <v>42</v>
      </c>
    </row>
    <row r="16" spans="1:297" x14ac:dyDescent="0.25">
      <c r="A16">
        <f t="shared" ca="1" si="0"/>
        <v>12</v>
      </c>
      <c r="B16" t="s">
        <v>8</v>
      </c>
      <c r="C16">
        <f ca="1">Matches!Y577</f>
        <v>45</v>
      </c>
      <c r="F16" t="s">
        <v>8</v>
      </c>
      <c r="G16">
        <v>42</v>
      </c>
      <c r="H16">
        <v>44</v>
      </c>
      <c r="I16">
        <v>41</v>
      </c>
      <c r="J16">
        <v>47</v>
      </c>
      <c r="K16">
        <v>45</v>
      </c>
      <c r="L16">
        <v>41</v>
      </c>
      <c r="M16">
        <v>47</v>
      </c>
      <c r="N16">
        <v>51</v>
      </c>
      <c r="O16">
        <v>57</v>
      </c>
      <c r="P16">
        <v>46</v>
      </c>
      <c r="Q16">
        <v>54</v>
      </c>
      <c r="R16">
        <v>52</v>
      </c>
      <c r="S16">
        <v>48</v>
      </c>
      <c r="T16">
        <v>48</v>
      </c>
      <c r="U16">
        <v>45</v>
      </c>
      <c r="V16">
        <v>44</v>
      </c>
      <c r="W16">
        <v>46</v>
      </c>
      <c r="X16">
        <v>49</v>
      </c>
      <c r="Y16">
        <v>40</v>
      </c>
      <c r="Z16">
        <v>40</v>
      </c>
      <c r="AA16">
        <v>47</v>
      </c>
      <c r="AB16">
        <v>46</v>
      </c>
      <c r="AC16">
        <v>49</v>
      </c>
      <c r="AD16">
        <v>42</v>
      </c>
      <c r="AE16">
        <v>47</v>
      </c>
      <c r="AF16">
        <v>40</v>
      </c>
      <c r="AG16">
        <v>46</v>
      </c>
      <c r="AH16">
        <v>52</v>
      </c>
      <c r="AI16">
        <v>47</v>
      </c>
      <c r="AJ16">
        <v>50</v>
      </c>
      <c r="AK16">
        <v>50</v>
      </c>
      <c r="AL16">
        <v>44</v>
      </c>
      <c r="AM16">
        <v>42</v>
      </c>
      <c r="AN16">
        <v>45</v>
      </c>
      <c r="AO16">
        <v>51</v>
      </c>
      <c r="AP16">
        <v>40</v>
      </c>
      <c r="AQ16">
        <v>49</v>
      </c>
      <c r="AR16">
        <v>46</v>
      </c>
      <c r="AS16">
        <v>45</v>
      </c>
      <c r="AT16">
        <v>49</v>
      </c>
      <c r="AU16">
        <v>38</v>
      </c>
      <c r="AV16">
        <v>48</v>
      </c>
      <c r="AW16">
        <v>45</v>
      </c>
      <c r="AX16">
        <v>40</v>
      </c>
      <c r="AY16">
        <v>43</v>
      </c>
      <c r="AZ16">
        <v>47</v>
      </c>
      <c r="BA16">
        <v>42</v>
      </c>
      <c r="BB16">
        <v>47</v>
      </c>
      <c r="BC16">
        <v>41</v>
      </c>
      <c r="BD16">
        <v>47</v>
      </c>
      <c r="BE16">
        <v>50</v>
      </c>
      <c r="BF16">
        <v>55</v>
      </c>
      <c r="BG16">
        <v>40</v>
      </c>
      <c r="BH16">
        <v>46</v>
      </c>
      <c r="BI16">
        <v>53</v>
      </c>
      <c r="BJ16">
        <v>42</v>
      </c>
      <c r="BK16">
        <v>50</v>
      </c>
      <c r="BL16">
        <v>41</v>
      </c>
      <c r="BM16">
        <v>43</v>
      </c>
      <c r="BN16">
        <v>51</v>
      </c>
      <c r="BO16">
        <v>42</v>
      </c>
      <c r="BP16">
        <v>47</v>
      </c>
      <c r="BQ16">
        <v>55</v>
      </c>
      <c r="BR16">
        <v>48</v>
      </c>
      <c r="BS16">
        <v>44</v>
      </c>
      <c r="BT16">
        <v>40</v>
      </c>
      <c r="BU16">
        <v>46</v>
      </c>
      <c r="BV16">
        <v>44</v>
      </c>
      <c r="BW16">
        <v>43</v>
      </c>
      <c r="BX16">
        <v>44</v>
      </c>
      <c r="BY16">
        <v>42</v>
      </c>
      <c r="BZ16">
        <v>47</v>
      </c>
      <c r="CA16">
        <v>54</v>
      </c>
      <c r="CB16">
        <v>47</v>
      </c>
      <c r="CC16">
        <v>44</v>
      </c>
      <c r="CD16">
        <v>54</v>
      </c>
      <c r="CE16">
        <v>37</v>
      </c>
      <c r="CF16">
        <v>44</v>
      </c>
      <c r="CG16">
        <v>49</v>
      </c>
      <c r="CH16">
        <v>44</v>
      </c>
      <c r="CI16">
        <v>40</v>
      </c>
      <c r="CJ16">
        <v>48</v>
      </c>
      <c r="CK16">
        <v>47</v>
      </c>
      <c r="CL16">
        <v>43</v>
      </c>
      <c r="CM16">
        <v>48</v>
      </c>
      <c r="CN16">
        <v>44</v>
      </c>
      <c r="CO16">
        <v>45</v>
      </c>
      <c r="CP16">
        <v>42</v>
      </c>
      <c r="CQ16">
        <v>48</v>
      </c>
      <c r="CR16">
        <v>39</v>
      </c>
      <c r="CS16">
        <v>53</v>
      </c>
      <c r="CT16">
        <v>48</v>
      </c>
      <c r="CU16">
        <v>53</v>
      </c>
      <c r="CV16">
        <v>49</v>
      </c>
      <c r="CW16">
        <v>55</v>
      </c>
      <c r="CX16">
        <v>44</v>
      </c>
      <c r="CY16">
        <v>55</v>
      </c>
      <c r="CZ16">
        <v>44</v>
      </c>
      <c r="DA16">
        <v>45</v>
      </c>
      <c r="DB16">
        <v>47</v>
      </c>
    </row>
    <row r="17" spans="1:106" x14ac:dyDescent="0.25">
      <c r="A17">
        <f t="shared" ca="1" si="0"/>
        <v>8</v>
      </c>
      <c r="B17" t="s">
        <v>10</v>
      </c>
      <c r="C17">
        <f ca="1">Matches!Z577</f>
        <v>50</v>
      </c>
      <c r="F17" t="s">
        <v>10</v>
      </c>
      <c r="G17">
        <v>44</v>
      </c>
      <c r="H17">
        <v>39</v>
      </c>
      <c r="I17">
        <v>41</v>
      </c>
      <c r="J17">
        <v>46</v>
      </c>
      <c r="K17">
        <v>33</v>
      </c>
      <c r="L17">
        <v>35</v>
      </c>
      <c r="M17">
        <v>43</v>
      </c>
      <c r="N17">
        <v>39</v>
      </c>
      <c r="O17">
        <v>42</v>
      </c>
      <c r="P17">
        <v>45</v>
      </c>
      <c r="Q17">
        <v>42</v>
      </c>
      <c r="R17">
        <v>42</v>
      </c>
      <c r="S17">
        <v>41</v>
      </c>
      <c r="T17">
        <v>51</v>
      </c>
      <c r="U17">
        <v>39</v>
      </c>
      <c r="V17">
        <v>34</v>
      </c>
      <c r="W17">
        <v>42</v>
      </c>
      <c r="X17">
        <v>50</v>
      </c>
      <c r="Y17">
        <v>41</v>
      </c>
      <c r="Z17">
        <v>44</v>
      </c>
      <c r="AA17">
        <v>40</v>
      </c>
      <c r="AB17">
        <v>46</v>
      </c>
      <c r="AC17">
        <v>42</v>
      </c>
      <c r="AD17">
        <v>37</v>
      </c>
      <c r="AE17">
        <v>42</v>
      </c>
      <c r="AF17">
        <v>47</v>
      </c>
      <c r="AG17">
        <v>41</v>
      </c>
      <c r="AH17">
        <v>43</v>
      </c>
      <c r="AI17">
        <v>39</v>
      </c>
      <c r="AJ17">
        <v>44</v>
      </c>
      <c r="AK17">
        <v>43</v>
      </c>
      <c r="AL17">
        <v>40</v>
      </c>
      <c r="AM17">
        <v>47</v>
      </c>
      <c r="AN17">
        <v>41</v>
      </c>
      <c r="AO17">
        <v>37</v>
      </c>
      <c r="AP17">
        <v>36</v>
      </c>
      <c r="AQ17">
        <v>45</v>
      </c>
      <c r="AR17">
        <v>37</v>
      </c>
      <c r="AS17">
        <v>44</v>
      </c>
      <c r="AT17">
        <v>43</v>
      </c>
      <c r="AU17">
        <v>38</v>
      </c>
      <c r="AV17">
        <v>39</v>
      </c>
      <c r="AW17">
        <v>33</v>
      </c>
      <c r="AX17">
        <v>41</v>
      </c>
      <c r="AY17">
        <v>37</v>
      </c>
      <c r="AZ17">
        <v>40</v>
      </c>
      <c r="BA17">
        <v>49</v>
      </c>
      <c r="BB17">
        <v>43</v>
      </c>
      <c r="BC17">
        <v>37</v>
      </c>
      <c r="BD17">
        <v>48</v>
      </c>
      <c r="BE17">
        <v>41</v>
      </c>
      <c r="BF17">
        <v>49</v>
      </c>
      <c r="BG17">
        <v>54</v>
      </c>
      <c r="BH17">
        <v>38</v>
      </c>
      <c r="BI17">
        <v>39</v>
      </c>
      <c r="BJ17">
        <v>44</v>
      </c>
      <c r="BK17">
        <v>40</v>
      </c>
      <c r="BL17">
        <v>50</v>
      </c>
      <c r="BM17">
        <v>36</v>
      </c>
      <c r="BN17">
        <v>41</v>
      </c>
      <c r="BO17">
        <v>43</v>
      </c>
      <c r="BP17">
        <v>37</v>
      </c>
      <c r="BQ17">
        <v>44</v>
      </c>
      <c r="BR17">
        <v>48</v>
      </c>
      <c r="BS17">
        <v>45</v>
      </c>
      <c r="BT17">
        <v>48</v>
      </c>
      <c r="BU17">
        <v>42</v>
      </c>
      <c r="BV17">
        <v>42</v>
      </c>
      <c r="BW17">
        <v>51</v>
      </c>
      <c r="BX17">
        <v>33</v>
      </c>
      <c r="BY17">
        <v>39</v>
      </c>
      <c r="BZ17">
        <v>36</v>
      </c>
      <c r="CA17">
        <v>40</v>
      </c>
      <c r="CB17">
        <v>35</v>
      </c>
      <c r="CC17">
        <v>44</v>
      </c>
      <c r="CD17">
        <v>44</v>
      </c>
      <c r="CE17">
        <v>47</v>
      </c>
      <c r="CF17">
        <v>45</v>
      </c>
      <c r="CG17">
        <v>42</v>
      </c>
      <c r="CH17">
        <v>40</v>
      </c>
      <c r="CI17">
        <v>48</v>
      </c>
      <c r="CJ17">
        <v>40</v>
      </c>
      <c r="CK17">
        <v>43</v>
      </c>
      <c r="CL17">
        <v>44</v>
      </c>
      <c r="CM17">
        <v>48</v>
      </c>
      <c r="CN17">
        <v>44</v>
      </c>
      <c r="CO17">
        <v>47</v>
      </c>
      <c r="CP17">
        <v>39</v>
      </c>
      <c r="CQ17">
        <v>37</v>
      </c>
      <c r="CR17">
        <v>49</v>
      </c>
      <c r="CS17">
        <v>38</v>
      </c>
      <c r="CT17">
        <v>40</v>
      </c>
      <c r="CU17">
        <v>44</v>
      </c>
      <c r="CV17">
        <v>36</v>
      </c>
      <c r="CW17">
        <v>49</v>
      </c>
      <c r="CX17">
        <v>44</v>
      </c>
      <c r="CY17">
        <v>44</v>
      </c>
      <c r="CZ17">
        <v>41</v>
      </c>
      <c r="DA17">
        <v>46</v>
      </c>
      <c r="DB17">
        <v>47</v>
      </c>
    </row>
    <row r="18" spans="1:106" x14ac:dyDescent="0.25">
      <c r="A18">
        <f t="shared" ca="1" si="0"/>
        <v>14</v>
      </c>
      <c r="B18" t="s">
        <v>16</v>
      </c>
      <c r="C18">
        <f ca="1">Matches!AA577</f>
        <v>44</v>
      </c>
      <c r="F18" t="s">
        <v>16</v>
      </c>
      <c r="G18">
        <v>39</v>
      </c>
      <c r="H18">
        <v>33</v>
      </c>
      <c r="I18">
        <v>33</v>
      </c>
      <c r="J18">
        <v>42</v>
      </c>
      <c r="K18">
        <v>44</v>
      </c>
      <c r="L18">
        <v>47</v>
      </c>
      <c r="M18">
        <v>40</v>
      </c>
      <c r="N18">
        <v>40</v>
      </c>
      <c r="O18">
        <v>36</v>
      </c>
      <c r="P18">
        <v>44</v>
      </c>
      <c r="Q18">
        <v>48</v>
      </c>
      <c r="R18">
        <v>41</v>
      </c>
      <c r="S18">
        <v>48</v>
      </c>
      <c r="T18">
        <v>49</v>
      </c>
      <c r="U18">
        <v>43</v>
      </c>
      <c r="V18">
        <v>42</v>
      </c>
      <c r="W18">
        <v>34</v>
      </c>
      <c r="X18">
        <v>41</v>
      </c>
      <c r="Y18">
        <v>40</v>
      </c>
      <c r="Z18">
        <v>41</v>
      </c>
      <c r="AA18">
        <v>36</v>
      </c>
      <c r="AB18">
        <v>36</v>
      </c>
      <c r="AC18">
        <v>38</v>
      </c>
      <c r="AD18">
        <v>37</v>
      </c>
      <c r="AE18">
        <v>47</v>
      </c>
      <c r="AF18">
        <v>41</v>
      </c>
      <c r="AG18">
        <v>43</v>
      </c>
      <c r="AH18">
        <v>41</v>
      </c>
      <c r="AI18">
        <v>50</v>
      </c>
      <c r="AJ18">
        <v>38</v>
      </c>
      <c r="AK18">
        <v>39</v>
      </c>
      <c r="AL18">
        <v>39</v>
      </c>
      <c r="AM18">
        <v>47</v>
      </c>
      <c r="AN18">
        <v>47</v>
      </c>
      <c r="AO18">
        <v>33</v>
      </c>
      <c r="AP18">
        <v>38</v>
      </c>
      <c r="AQ18">
        <v>44</v>
      </c>
      <c r="AR18">
        <v>39</v>
      </c>
      <c r="AS18">
        <v>46</v>
      </c>
      <c r="AT18">
        <v>45</v>
      </c>
      <c r="AU18">
        <v>42</v>
      </c>
      <c r="AV18">
        <v>45</v>
      </c>
      <c r="AW18">
        <v>39</v>
      </c>
      <c r="AX18">
        <v>37</v>
      </c>
      <c r="AY18">
        <v>45</v>
      </c>
      <c r="AZ18">
        <v>40</v>
      </c>
      <c r="BA18">
        <v>42</v>
      </c>
      <c r="BB18">
        <v>37</v>
      </c>
      <c r="BC18">
        <v>35</v>
      </c>
      <c r="BD18">
        <v>40</v>
      </c>
      <c r="BE18">
        <v>40</v>
      </c>
      <c r="BF18">
        <v>37</v>
      </c>
      <c r="BG18">
        <v>39</v>
      </c>
      <c r="BH18">
        <v>39</v>
      </c>
      <c r="BI18">
        <v>42</v>
      </c>
      <c r="BJ18">
        <v>41</v>
      </c>
      <c r="BK18">
        <v>40</v>
      </c>
      <c r="BL18">
        <v>44</v>
      </c>
      <c r="BM18">
        <v>42</v>
      </c>
      <c r="BN18">
        <v>39</v>
      </c>
      <c r="BO18">
        <v>39</v>
      </c>
      <c r="BP18">
        <v>47</v>
      </c>
      <c r="BQ18">
        <v>41</v>
      </c>
      <c r="BR18">
        <v>40</v>
      </c>
      <c r="BS18">
        <v>39</v>
      </c>
      <c r="BT18">
        <v>42</v>
      </c>
      <c r="BU18">
        <v>42</v>
      </c>
      <c r="BV18">
        <v>42</v>
      </c>
      <c r="BW18">
        <v>35</v>
      </c>
      <c r="BX18">
        <v>37</v>
      </c>
      <c r="BY18">
        <v>41</v>
      </c>
      <c r="BZ18">
        <v>44</v>
      </c>
      <c r="CA18">
        <v>35</v>
      </c>
      <c r="CB18">
        <v>39</v>
      </c>
      <c r="CC18">
        <v>41</v>
      </c>
      <c r="CD18">
        <v>35</v>
      </c>
      <c r="CE18">
        <v>41</v>
      </c>
      <c r="CF18">
        <v>39</v>
      </c>
      <c r="CG18">
        <v>51</v>
      </c>
      <c r="CH18">
        <v>41</v>
      </c>
      <c r="CI18">
        <v>36</v>
      </c>
      <c r="CJ18">
        <v>43</v>
      </c>
      <c r="CK18">
        <v>41</v>
      </c>
      <c r="CL18">
        <v>44</v>
      </c>
      <c r="CM18">
        <v>32</v>
      </c>
      <c r="CN18">
        <v>42</v>
      </c>
      <c r="CO18">
        <v>41</v>
      </c>
      <c r="CP18">
        <v>41</v>
      </c>
      <c r="CQ18">
        <v>34</v>
      </c>
      <c r="CR18">
        <v>47</v>
      </c>
      <c r="CS18">
        <v>36</v>
      </c>
      <c r="CT18">
        <v>31</v>
      </c>
      <c r="CU18">
        <v>37</v>
      </c>
      <c r="CV18">
        <v>35</v>
      </c>
      <c r="CW18">
        <v>34</v>
      </c>
      <c r="CX18">
        <v>43</v>
      </c>
      <c r="CY18">
        <v>37</v>
      </c>
      <c r="CZ18">
        <v>41</v>
      </c>
      <c r="DA18">
        <v>42</v>
      </c>
      <c r="DB18">
        <v>42</v>
      </c>
    </row>
    <row r="19" spans="1:106" x14ac:dyDescent="0.25">
      <c r="A19">
        <f t="shared" ca="1" si="0"/>
        <v>20</v>
      </c>
      <c r="B19" t="s">
        <v>4</v>
      </c>
      <c r="C19">
        <f ca="1">Matches!AB577</f>
        <v>30</v>
      </c>
      <c r="F19" t="s">
        <v>4</v>
      </c>
      <c r="G19">
        <v>38</v>
      </c>
      <c r="H19">
        <v>44</v>
      </c>
      <c r="I19">
        <v>40</v>
      </c>
      <c r="J19">
        <v>40</v>
      </c>
      <c r="K19">
        <v>41</v>
      </c>
      <c r="L19">
        <v>37</v>
      </c>
      <c r="M19">
        <v>39</v>
      </c>
      <c r="N19">
        <v>43</v>
      </c>
      <c r="O19">
        <v>47</v>
      </c>
      <c r="P19">
        <v>37</v>
      </c>
      <c r="Q19">
        <v>40</v>
      </c>
      <c r="R19">
        <v>42</v>
      </c>
      <c r="S19">
        <v>44</v>
      </c>
      <c r="T19">
        <v>36</v>
      </c>
      <c r="U19">
        <v>53</v>
      </c>
      <c r="V19">
        <v>39</v>
      </c>
      <c r="W19">
        <v>38</v>
      </c>
      <c r="X19">
        <v>35</v>
      </c>
      <c r="Y19">
        <v>47</v>
      </c>
      <c r="Z19">
        <v>36</v>
      </c>
      <c r="AA19">
        <v>49</v>
      </c>
      <c r="AB19">
        <v>35</v>
      </c>
      <c r="AC19">
        <v>50</v>
      </c>
      <c r="AD19">
        <v>39</v>
      </c>
      <c r="AE19">
        <v>36</v>
      </c>
      <c r="AF19">
        <v>34</v>
      </c>
      <c r="AG19">
        <v>34</v>
      </c>
      <c r="AH19">
        <v>45</v>
      </c>
      <c r="AI19">
        <v>31</v>
      </c>
      <c r="AJ19">
        <v>41</v>
      </c>
      <c r="AK19">
        <v>39</v>
      </c>
      <c r="AL19">
        <v>37</v>
      </c>
      <c r="AM19">
        <v>45</v>
      </c>
      <c r="AN19">
        <v>43</v>
      </c>
      <c r="AO19">
        <v>32</v>
      </c>
      <c r="AP19">
        <v>40</v>
      </c>
      <c r="AQ19">
        <v>35</v>
      </c>
      <c r="AR19">
        <v>47</v>
      </c>
      <c r="AS19">
        <v>33</v>
      </c>
      <c r="AT19">
        <v>35</v>
      </c>
      <c r="AU19">
        <v>43</v>
      </c>
      <c r="AV19">
        <v>36</v>
      </c>
      <c r="AW19">
        <v>38</v>
      </c>
      <c r="AX19">
        <v>39</v>
      </c>
      <c r="AY19">
        <v>46</v>
      </c>
      <c r="AZ19">
        <v>41</v>
      </c>
      <c r="BA19">
        <v>41</v>
      </c>
      <c r="BB19">
        <v>44</v>
      </c>
      <c r="BC19">
        <v>48</v>
      </c>
      <c r="BD19">
        <v>41</v>
      </c>
      <c r="BE19">
        <v>40</v>
      </c>
      <c r="BF19">
        <v>45</v>
      </c>
      <c r="BG19">
        <v>36</v>
      </c>
      <c r="BH19">
        <v>45</v>
      </c>
      <c r="BI19">
        <v>39</v>
      </c>
      <c r="BJ19">
        <v>41</v>
      </c>
      <c r="BK19">
        <v>32</v>
      </c>
      <c r="BL19">
        <v>35</v>
      </c>
      <c r="BM19">
        <v>37</v>
      </c>
      <c r="BN19">
        <v>36</v>
      </c>
      <c r="BO19">
        <v>37</v>
      </c>
      <c r="BP19">
        <v>40</v>
      </c>
      <c r="BQ19">
        <v>49</v>
      </c>
      <c r="BR19">
        <v>41</v>
      </c>
      <c r="BS19">
        <v>34</v>
      </c>
      <c r="BT19">
        <v>43</v>
      </c>
      <c r="BU19">
        <v>44</v>
      </c>
      <c r="BV19">
        <v>38</v>
      </c>
      <c r="BW19">
        <v>46</v>
      </c>
      <c r="BX19">
        <v>37</v>
      </c>
      <c r="BY19">
        <v>37</v>
      </c>
      <c r="BZ19">
        <v>43</v>
      </c>
      <c r="CA19">
        <v>40</v>
      </c>
      <c r="CB19">
        <v>34</v>
      </c>
      <c r="CC19">
        <v>38</v>
      </c>
      <c r="CD19">
        <v>41</v>
      </c>
      <c r="CE19">
        <v>41</v>
      </c>
      <c r="CF19">
        <v>39</v>
      </c>
      <c r="CG19">
        <v>37</v>
      </c>
      <c r="CH19">
        <v>48</v>
      </c>
      <c r="CI19">
        <v>43</v>
      </c>
      <c r="CJ19">
        <v>32</v>
      </c>
      <c r="CK19">
        <v>37</v>
      </c>
      <c r="CL19">
        <v>39</v>
      </c>
      <c r="CM19">
        <v>39</v>
      </c>
      <c r="CN19">
        <v>39</v>
      </c>
      <c r="CO19">
        <v>46</v>
      </c>
      <c r="CP19">
        <v>45</v>
      </c>
      <c r="CQ19">
        <v>44</v>
      </c>
      <c r="CR19">
        <v>40</v>
      </c>
      <c r="CS19">
        <v>37</v>
      </c>
      <c r="CT19">
        <v>38</v>
      </c>
      <c r="CU19">
        <v>37</v>
      </c>
      <c r="CV19">
        <v>44</v>
      </c>
      <c r="CW19">
        <v>36</v>
      </c>
      <c r="CX19">
        <v>36</v>
      </c>
      <c r="CY19">
        <v>43</v>
      </c>
      <c r="CZ19">
        <v>47</v>
      </c>
      <c r="DA19">
        <v>32</v>
      </c>
      <c r="DB19">
        <v>34</v>
      </c>
    </row>
    <row r="20" spans="1:106" x14ac:dyDescent="0.25">
      <c r="A20">
        <f t="shared" ca="1" si="0"/>
        <v>18</v>
      </c>
      <c r="B20" t="s">
        <v>15</v>
      </c>
      <c r="C20">
        <f ca="1">Matches!AC577</f>
        <v>40</v>
      </c>
      <c r="F20" t="s">
        <v>15</v>
      </c>
      <c r="G20">
        <v>39</v>
      </c>
      <c r="H20">
        <v>40</v>
      </c>
      <c r="I20">
        <v>42</v>
      </c>
      <c r="J20">
        <v>32</v>
      </c>
      <c r="K20">
        <v>41</v>
      </c>
      <c r="L20">
        <v>36</v>
      </c>
      <c r="M20">
        <v>33</v>
      </c>
      <c r="N20">
        <v>41</v>
      </c>
      <c r="O20">
        <v>36</v>
      </c>
      <c r="P20">
        <v>40</v>
      </c>
      <c r="Q20">
        <v>34</v>
      </c>
      <c r="R20">
        <v>37</v>
      </c>
      <c r="S20">
        <v>38</v>
      </c>
      <c r="T20">
        <v>41</v>
      </c>
      <c r="U20">
        <v>34</v>
      </c>
      <c r="V20">
        <v>37</v>
      </c>
      <c r="W20">
        <v>39</v>
      </c>
      <c r="X20">
        <v>39</v>
      </c>
      <c r="Y20">
        <v>49</v>
      </c>
      <c r="Z20">
        <v>33</v>
      </c>
      <c r="AA20">
        <v>33</v>
      </c>
      <c r="AB20">
        <v>36</v>
      </c>
      <c r="AC20">
        <v>39</v>
      </c>
      <c r="AD20">
        <v>37</v>
      </c>
      <c r="AE20">
        <v>37</v>
      </c>
      <c r="AF20">
        <v>38</v>
      </c>
      <c r="AG20">
        <v>34</v>
      </c>
      <c r="AH20">
        <v>39</v>
      </c>
      <c r="AI20">
        <v>32</v>
      </c>
      <c r="AJ20">
        <v>40</v>
      </c>
      <c r="AK20">
        <v>35</v>
      </c>
      <c r="AL20">
        <v>47</v>
      </c>
      <c r="AM20">
        <v>40</v>
      </c>
      <c r="AN20">
        <v>33</v>
      </c>
      <c r="AO20">
        <v>45</v>
      </c>
      <c r="AP20">
        <v>38</v>
      </c>
      <c r="AQ20">
        <v>42</v>
      </c>
      <c r="AR20">
        <v>34</v>
      </c>
      <c r="AS20">
        <v>36</v>
      </c>
      <c r="AT20">
        <v>35</v>
      </c>
      <c r="AU20">
        <v>35</v>
      </c>
      <c r="AV20">
        <v>39</v>
      </c>
      <c r="AW20">
        <v>46</v>
      </c>
      <c r="AX20">
        <v>40</v>
      </c>
      <c r="AY20">
        <v>36</v>
      </c>
      <c r="AZ20">
        <v>48</v>
      </c>
      <c r="BA20">
        <v>41</v>
      </c>
      <c r="BB20">
        <v>41</v>
      </c>
      <c r="BC20">
        <v>41</v>
      </c>
      <c r="BD20">
        <v>43</v>
      </c>
      <c r="BE20">
        <v>39</v>
      </c>
      <c r="BF20">
        <v>36</v>
      </c>
      <c r="BG20">
        <v>37</v>
      </c>
      <c r="BH20">
        <v>36</v>
      </c>
      <c r="BI20">
        <v>38</v>
      </c>
      <c r="BJ20">
        <v>35</v>
      </c>
      <c r="BK20">
        <v>30</v>
      </c>
      <c r="BL20">
        <v>42</v>
      </c>
      <c r="BM20">
        <v>39</v>
      </c>
      <c r="BN20">
        <v>46</v>
      </c>
      <c r="BO20">
        <v>35</v>
      </c>
      <c r="BP20">
        <v>40</v>
      </c>
      <c r="BQ20">
        <v>39</v>
      </c>
      <c r="BR20">
        <v>34</v>
      </c>
      <c r="BS20">
        <v>41</v>
      </c>
      <c r="BT20">
        <v>42</v>
      </c>
      <c r="BU20">
        <v>39</v>
      </c>
      <c r="BV20">
        <v>43</v>
      </c>
      <c r="BW20">
        <v>39</v>
      </c>
      <c r="BX20">
        <v>35</v>
      </c>
      <c r="BY20">
        <v>37</v>
      </c>
      <c r="BZ20">
        <v>37</v>
      </c>
      <c r="CA20">
        <v>38</v>
      </c>
      <c r="CB20">
        <v>37</v>
      </c>
      <c r="CC20">
        <v>42</v>
      </c>
      <c r="CD20">
        <v>43</v>
      </c>
      <c r="CE20">
        <v>33</v>
      </c>
      <c r="CF20">
        <v>37</v>
      </c>
      <c r="CG20">
        <v>35</v>
      </c>
      <c r="CH20">
        <v>37</v>
      </c>
      <c r="CI20">
        <v>42</v>
      </c>
      <c r="CJ20">
        <v>37</v>
      </c>
      <c r="CK20">
        <v>33</v>
      </c>
      <c r="CL20">
        <v>31</v>
      </c>
      <c r="CM20">
        <v>36</v>
      </c>
      <c r="CN20">
        <v>35</v>
      </c>
      <c r="CO20">
        <v>36</v>
      </c>
      <c r="CP20">
        <v>36</v>
      </c>
      <c r="CQ20">
        <v>43</v>
      </c>
      <c r="CR20">
        <v>30</v>
      </c>
      <c r="CS20">
        <v>37</v>
      </c>
      <c r="CT20">
        <v>34</v>
      </c>
      <c r="CU20">
        <v>37</v>
      </c>
      <c r="CV20">
        <v>36</v>
      </c>
      <c r="CW20">
        <v>37</v>
      </c>
      <c r="CX20">
        <v>36</v>
      </c>
      <c r="CY20">
        <v>35</v>
      </c>
      <c r="CZ20">
        <v>41</v>
      </c>
      <c r="DA20">
        <v>39</v>
      </c>
      <c r="DB20">
        <v>51</v>
      </c>
    </row>
    <row r="21" spans="1:106" x14ac:dyDescent="0.25">
      <c r="A21">
        <f t="shared" ca="1" si="0"/>
        <v>15</v>
      </c>
      <c r="B21" t="s">
        <v>13</v>
      </c>
      <c r="C21">
        <f ca="1">Matches!AD577</f>
        <v>43</v>
      </c>
      <c r="F21" t="s">
        <v>13</v>
      </c>
      <c r="G21">
        <v>45</v>
      </c>
      <c r="H21">
        <v>47</v>
      </c>
      <c r="I21">
        <v>40</v>
      </c>
      <c r="J21">
        <v>34</v>
      </c>
      <c r="K21">
        <v>36</v>
      </c>
      <c r="L21">
        <v>46</v>
      </c>
      <c r="M21">
        <v>41</v>
      </c>
      <c r="N21">
        <v>38</v>
      </c>
      <c r="O21">
        <v>39</v>
      </c>
      <c r="P21">
        <v>43</v>
      </c>
      <c r="Q21">
        <v>46</v>
      </c>
      <c r="R21">
        <v>40</v>
      </c>
      <c r="S21">
        <v>41</v>
      </c>
      <c r="T21">
        <v>37</v>
      </c>
      <c r="U21">
        <v>45</v>
      </c>
      <c r="V21">
        <v>45</v>
      </c>
      <c r="W21">
        <v>36</v>
      </c>
      <c r="X21">
        <v>40</v>
      </c>
      <c r="Y21">
        <v>38</v>
      </c>
      <c r="Z21">
        <v>44</v>
      </c>
      <c r="AA21">
        <v>35</v>
      </c>
      <c r="AB21">
        <v>35</v>
      </c>
      <c r="AC21">
        <v>39</v>
      </c>
      <c r="AD21">
        <v>39</v>
      </c>
      <c r="AE21">
        <v>42</v>
      </c>
      <c r="AF21">
        <v>48</v>
      </c>
      <c r="AG21">
        <v>44</v>
      </c>
      <c r="AH21">
        <v>33</v>
      </c>
      <c r="AI21">
        <v>42</v>
      </c>
      <c r="AJ21">
        <v>47</v>
      </c>
      <c r="AK21">
        <v>36</v>
      </c>
      <c r="AL21">
        <v>42</v>
      </c>
      <c r="AM21">
        <v>35</v>
      </c>
      <c r="AN21">
        <v>49</v>
      </c>
      <c r="AO21">
        <v>37</v>
      </c>
      <c r="AP21">
        <v>44</v>
      </c>
      <c r="AQ21">
        <v>43</v>
      </c>
      <c r="AR21">
        <v>41</v>
      </c>
      <c r="AS21">
        <v>49</v>
      </c>
      <c r="AT21">
        <v>37</v>
      </c>
      <c r="AU21">
        <v>46</v>
      </c>
      <c r="AV21">
        <v>41</v>
      </c>
      <c r="AW21">
        <v>36</v>
      </c>
      <c r="AX21">
        <v>41</v>
      </c>
      <c r="AY21">
        <v>48</v>
      </c>
      <c r="AZ21">
        <v>41</v>
      </c>
      <c r="BA21">
        <v>31</v>
      </c>
      <c r="BB21">
        <v>39</v>
      </c>
      <c r="BC21">
        <v>44</v>
      </c>
      <c r="BD21">
        <v>42</v>
      </c>
      <c r="BE21">
        <v>39</v>
      </c>
      <c r="BF21">
        <v>41</v>
      </c>
      <c r="BG21">
        <v>41</v>
      </c>
      <c r="BH21">
        <v>32</v>
      </c>
      <c r="BI21">
        <v>39</v>
      </c>
      <c r="BJ21">
        <v>28</v>
      </c>
      <c r="BK21">
        <v>33</v>
      </c>
      <c r="BL21">
        <v>40</v>
      </c>
      <c r="BM21">
        <v>39</v>
      </c>
      <c r="BN21">
        <v>38</v>
      </c>
      <c r="BO21">
        <v>37</v>
      </c>
      <c r="BP21">
        <v>44</v>
      </c>
      <c r="BQ21">
        <v>32</v>
      </c>
      <c r="BR21">
        <v>47</v>
      </c>
      <c r="BS21">
        <v>41</v>
      </c>
      <c r="BT21">
        <v>37</v>
      </c>
      <c r="BU21">
        <v>36</v>
      </c>
      <c r="BV21">
        <v>36</v>
      </c>
      <c r="BW21">
        <v>37</v>
      </c>
      <c r="BX21">
        <v>37</v>
      </c>
      <c r="BY21">
        <v>46</v>
      </c>
      <c r="BZ21">
        <v>51</v>
      </c>
      <c r="CA21">
        <v>40</v>
      </c>
      <c r="CB21">
        <v>44</v>
      </c>
      <c r="CC21">
        <v>47</v>
      </c>
      <c r="CD21">
        <v>42</v>
      </c>
      <c r="CE21">
        <v>30</v>
      </c>
      <c r="CF21">
        <v>35</v>
      </c>
      <c r="CG21">
        <v>35</v>
      </c>
      <c r="CH21">
        <v>38</v>
      </c>
      <c r="CI21">
        <v>38</v>
      </c>
      <c r="CJ21">
        <v>39</v>
      </c>
      <c r="CK21">
        <v>36</v>
      </c>
      <c r="CL21">
        <v>40</v>
      </c>
      <c r="CM21">
        <v>46</v>
      </c>
      <c r="CN21">
        <v>42</v>
      </c>
      <c r="CO21">
        <v>43</v>
      </c>
      <c r="CP21">
        <v>46</v>
      </c>
      <c r="CQ21">
        <v>33</v>
      </c>
      <c r="CR21">
        <v>44</v>
      </c>
      <c r="CS21">
        <v>40</v>
      </c>
      <c r="CT21">
        <v>36</v>
      </c>
      <c r="CU21">
        <v>42</v>
      </c>
      <c r="CV21">
        <v>42</v>
      </c>
      <c r="CW21">
        <v>39</v>
      </c>
      <c r="CX21">
        <v>43</v>
      </c>
      <c r="CY21">
        <v>38</v>
      </c>
      <c r="CZ21">
        <v>39</v>
      </c>
      <c r="DA21">
        <v>41</v>
      </c>
      <c r="DB21">
        <v>46</v>
      </c>
    </row>
    <row r="22" spans="1:106" x14ac:dyDescent="0.25">
      <c r="A22">
        <f t="shared" ca="1" si="0"/>
        <v>19</v>
      </c>
      <c r="B22" t="s">
        <v>9</v>
      </c>
      <c r="C22">
        <f ca="1">Matches!AE577</f>
        <v>31</v>
      </c>
      <c r="F22" t="s">
        <v>9</v>
      </c>
      <c r="G22">
        <v>31</v>
      </c>
      <c r="H22">
        <v>26</v>
      </c>
      <c r="I22">
        <v>28</v>
      </c>
      <c r="J22">
        <v>34</v>
      </c>
      <c r="K22">
        <v>37</v>
      </c>
      <c r="L22">
        <v>36</v>
      </c>
      <c r="M22">
        <v>34</v>
      </c>
      <c r="N22">
        <v>38</v>
      </c>
      <c r="O22">
        <v>31</v>
      </c>
      <c r="P22">
        <v>31</v>
      </c>
      <c r="Q22">
        <v>32</v>
      </c>
      <c r="R22">
        <v>28</v>
      </c>
      <c r="S22">
        <v>34</v>
      </c>
      <c r="T22">
        <v>28</v>
      </c>
      <c r="U22">
        <v>27</v>
      </c>
      <c r="V22">
        <v>27</v>
      </c>
      <c r="W22">
        <v>32</v>
      </c>
      <c r="X22">
        <v>32</v>
      </c>
      <c r="Y22">
        <v>33</v>
      </c>
      <c r="Z22">
        <v>33</v>
      </c>
      <c r="AA22">
        <v>35</v>
      </c>
      <c r="AB22">
        <v>26</v>
      </c>
      <c r="AC22">
        <v>31</v>
      </c>
      <c r="AD22">
        <v>32</v>
      </c>
      <c r="AE22">
        <v>33</v>
      </c>
      <c r="AF22">
        <v>41</v>
      </c>
      <c r="AG22">
        <v>32</v>
      </c>
      <c r="AH22">
        <v>30</v>
      </c>
      <c r="AI22">
        <v>29</v>
      </c>
      <c r="AJ22">
        <v>34</v>
      </c>
      <c r="AK22">
        <v>35</v>
      </c>
      <c r="AL22">
        <v>34</v>
      </c>
      <c r="AM22">
        <v>31</v>
      </c>
      <c r="AN22">
        <v>31</v>
      </c>
      <c r="AO22">
        <v>35</v>
      </c>
      <c r="AP22">
        <v>30</v>
      </c>
      <c r="AQ22">
        <v>33</v>
      </c>
      <c r="AR22">
        <v>29</v>
      </c>
      <c r="AS22">
        <v>29</v>
      </c>
      <c r="AT22">
        <v>35</v>
      </c>
      <c r="AU22">
        <v>31</v>
      </c>
      <c r="AV22">
        <v>30</v>
      </c>
      <c r="AW22">
        <v>38</v>
      </c>
      <c r="AX22">
        <v>26</v>
      </c>
      <c r="AY22">
        <v>26</v>
      </c>
      <c r="AZ22">
        <v>35</v>
      </c>
      <c r="BA22">
        <v>38</v>
      </c>
      <c r="BB22">
        <v>31</v>
      </c>
      <c r="BC22">
        <v>34</v>
      </c>
      <c r="BD22">
        <v>34</v>
      </c>
      <c r="BE22">
        <v>32</v>
      </c>
      <c r="BF22">
        <v>33</v>
      </c>
      <c r="BG22">
        <v>35</v>
      </c>
      <c r="BH22">
        <v>34</v>
      </c>
      <c r="BI22">
        <v>37</v>
      </c>
      <c r="BJ22">
        <v>33</v>
      </c>
      <c r="BK22">
        <v>30</v>
      </c>
      <c r="BL22">
        <v>41</v>
      </c>
      <c r="BM22">
        <v>30</v>
      </c>
      <c r="BN22">
        <v>29</v>
      </c>
      <c r="BO22">
        <v>32</v>
      </c>
      <c r="BP22">
        <v>37</v>
      </c>
      <c r="BQ22">
        <v>36</v>
      </c>
      <c r="BR22">
        <v>26</v>
      </c>
      <c r="BS22">
        <v>29</v>
      </c>
      <c r="BT22">
        <v>28</v>
      </c>
      <c r="BU22">
        <v>33</v>
      </c>
      <c r="BV22">
        <v>28</v>
      </c>
      <c r="BW22">
        <v>31</v>
      </c>
      <c r="BX22">
        <v>36</v>
      </c>
      <c r="BY22">
        <v>34</v>
      </c>
      <c r="BZ22">
        <v>34</v>
      </c>
      <c r="CA22">
        <v>34</v>
      </c>
      <c r="CB22">
        <v>36</v>
      </c>
      <c r="CC22">
        <v>31</v>
      </c>
      <c r="CD22">
        <v>24</v>
      </c>
      <c r="CE22">
        <v>36</v>
      </c>
      <c r="CF22">
        <v>33</v>
      </c>
      <c r="CG22">
        <v>38</v>
      </c>
      <c r="CH22">
        <v>28</v>
      </c>
      <c r="CI22">
        <v>32</v>
      </c>
      <c r="CJ22">
        <v>27</v>
      </c>
      <c r="CK22">
        <v>39</v>
      </c>
      <c r="CL22">
        <v>33</v>
      </c>
      <c r="CM22">
        <v>30</v>
      </c>
      <c r="CN22">
        <v>28</v>
      </c>
      <c r="CO22">
        <v>30</v>
      </c>
      <c r="CP22">
        <v>29</v>
      </c>
      <c r="CQ22">
        <v>28</v>
      </c>
      <c r="CR22">
        <v>30</v>
      </c>
      <c r="CS22">
        <v>30</v>
      </c>
      <c r="CT22">
        <v>34</v>
      </c>
      <c r="CU22">
        <v>30</v>
      </c>
      <c r="CV22">
        <v>30</v>
      </c>
      <c r="CW22">
        <v>31</v>
      </c>
      <c r="CX22">
        <v>30</v>
      </c>
      <c r="CY22">
        <v>27</v>
      </c>
      <c r="CZ22">
        <v>28</v>
      </c>
      <c r="DA22">
        <v>33</v>
      </c>
      <c r="DB22">
        <v>35</v>
      </c>
    </row>
    <row r="24" spans="1:106" x14ac:dyDescent="0.25">
      <c r="G24" t="s">
        <v>28</v>
      </c>
    </row>
    <row r="26" spans="1:106" x14ac:dyDescent="0.25">
      <c r="B26" s="2"/>
      <c r="C26" s="2"/>
      <c r="F26" t="s">
        <v>3</v>
      </c>
      <c r="G26">
        <f>RANK(G3,G$3:G$22)+COUNTIF(G$3:G3,G3)-1</f>
        <v>1</v>
      </c>
      <c r="H26">
        <f>RANK(H3,H$3:H$22)+COUNTIF(H$3:H3,H3)-1</f>
        <v>1</v>
      </c>
      <c r="I26">
        <f>RANK(I3,I$3:I$22)+COUNTIF(I$3:I3,I3)-1</f>
        <v>1</v>
      </c>
      <c r="J26">
        <f>RANK(J3,J$3:J$22)+COUNTIF(J$3:J3,J3)-1</f>
        <v>1</v>
      </c>
      <c r="K26">
        <f>RANK(K3,K$3:K$22)+COUNTIF(K$3:K3,K3)-1</f>
        <v>1</v>
      </c>
      <c r="L26">
        <f>RANK(L3,L$3:L$22)+COUNTIF(L$3:L3,L3)-1</f>
        <v>1</v>
      </c>
      <c r="M26">
        <f>RANK(M3,M$3:M$22)+COUNTIF(M$3:M3,M3)-1</f>
        <v>1</v>
      </c>
      <c r="N26">
        <f>RANK(N3,N$3:N$22)+COUNTIF(N$3:N3,N3)-1</f>
        <v>1</v>
      </c>
      <c r="O26">
        <f>RANK(O3,O$3:O$22)+COUNTIF(O$3:O3,O3)-1</f>
        <v>1</v>
      </c>
      <c r="P26">
        <f>RANK(P3,P$3:P$22)+COUNTIF(P$3:P3,P3)-1</f>
        <v>1</v>
      </c>
      <c r="Q26">
        <f>RANK(Q3,Q$3:Q$22)+COUNTIF(Q$3:Q3,Q3)-1</f>
        <v>1</v>
      </c>
      <c r="R26">
        <f>RANK(R3,R$3:R$22)+COUNTIF(R$3:R3,R3)-1</f>
        <v>1</v>
      </c>
      <c r="S26">
        <f>RANK(S3,S$3:S$22)+COUNTIF(S$3:S3,S3)-1</f>
        <v>1</v>
      </c>
      <c r="T26">
        <f>RANK(T3,T$3:T$22)+COUNTIF(T$3:T3,T3)-1</f>
        <v>1</v>
      </c>
      <c r="U26">
        <f>RANK(U3,U$3:U$22)+COUNTIF(U$3:U3,U3)-1</f>
        <v>1</v>
      </c>
      <c r="V26">
        <f>RANK(V3,V$3:V$22)+COUNTIF(V$3:V3,V3)-1</f>
        <v>1</v>
      </c>
      <c r="W26">
        <f>RANK(W3,W$3:W$22)+COUNTIF(W$3:W3,W3)-1</f>
        <v>1</v>
      </c>
      <c r="X26">
        <f>RANK(X3,X$3:X$22)+COUNTIF(X$3:X3,X3)-1</f>
        <v>1</v>
      </c>
      <c r="Y26">
        <f>RANK(Y3,Y$3:Y$22)+COUNTIF(Y$3:Y3,Y3)-1</f>
        <v>1</v>
      </c>
      <c r="Z26">
        <f>RANK(Z3,Z$3:Z$22)+COUNTIF(Z$3:Z3,Z3)-1</f>
        <v>1</v>
      </c>
      <c r="AA26">
        <f>RANK(AA3,AA$3:AA$22)+COUNTIF(AA$3:AA3,AA3)-1</f>
        <v>1</v>
      </c>
      <c r="AB26">
        <f>RANK(AB3,AB$3:AB$22)+COUNTIF(AB$3:AB3,AB3)-1</f>
        <v>1</v>
      </c>
      <c r="AC26">
        <f>RANK(AC3,AC$3:AC$22)+COUNTIF(AC$3:AC3,AC3)-1</f>
        <v>1</v>
      </c>
      <c r="AD26">
        <f>RANK(AD3,AD$3:AD$22)+COUNTIF(AD$3:AD3,AD3)-1</f>
        <v>1</v>
      </c>
      <c r="AE26">
        <f>RANK(AE3,AE$3:AE$22)+COUNTIF(AE$3:AE3,AE3)-1</f>
        <v>1</v>
      </c>
      <c r="AF26">
        <f>RANK(AF3,AF$3:AF$22)+COUNTIF(AF$3:AF3,AF3)-1</f>
        <v>1</v>
      </c>
      <c r="AG26">
        <f>RANK(AG3,AG$3:AG$22)+COUNTIF(AG$3:AG3,AG3)-1</f>
        <v>1</v>
      </c>
      <c r="AH26">
        <f>RANK(AH3,AH$3:AH$22)+COUNTIF(AH$3:AH3,AH3)-1</f>
        <v>1</v>
      </c>
      <c r="AI26">
        <f>RANK(AI3,AI$3:AI$22)+COUNTIF(AI$3:AI3,AI3)-1</f>
        <v>1</v>
      </c>
      <c r="AJ26">
        <f>RANK(AJ3,AJ$3:AJ$22)+COUNTIF(AJ$3:AJ3,AJ3)-1</f>
        <v>1</v>
      </c>
      <c r="AK26">
        <f>RANK(AK3,AK$3:AK$22)+COUNTIF(AK$3:AK3,AK3)-1</f>
        <v>1</v>
      </c>
      <c r="AL26">
        <f>RANK(AL3,AL$3:AL$22)+COUNTIF(AL$3:AL3,AL3)-1</f>
        <v>1</v>
      </c>
      <c r="AM26">
        <f>RANK(AM3,AM$3:AM$22)+COUNTIF(AM$3:AM3,AM3)-1</f>
        <v>1</v>
      </c>
      <c r="AN26">
        <f>RANK(AN3,AN$3:AN$22)+COUNTIF(AN$3:AN3,AN3)-1</f>
        <v>1</v>
      </c>
      <c r="AO26">
        <f>RANK(AO3,AO$3:AO$22)+COUNTIF(AO$3:AO3,AO3)-1</f>
        <v>1</v>
      </c>
      <c r="AP26">
        <f>RANK(AP3,AP$3:AP$22)+COUNTIF(AP$3:AP3,AP3)-1</f>
        <v>1</v>
      </c>
      <c r="AQ26">
        <f>RANK(AQ3,AQ$3:AQ$22)+COUNTIF(AQ$3:AQ3,AQ3)-1</f>
        <v>1</v>
      </c>
      <c r="AR26">
        <f>RANK(AR3,AR$3:AR$22)+COUNTIF(AR$3:AR3,AR3)-1</f>
        <v>1</v>
      </c>
      <c r="AS26">
        <f>RANK(AS3,AS$3:AS$22)+COUNTIF(AS$3:AS3,AS3)-1</f>
        <v>1</v>
      </c>
      <c r="AT26">
        <f>RANK(AT3,AT$3:AT$22)+COUNTIF(AT$3:AT3,AT3)-1</f>
        <v>1</v>
      </c>
      <c r="AU26">
        <f>RANK(AU3,AU$3:AU$22)+COUNTIF(AU$3:AU3,AU3)-1</f>
        <v>1</v>
      </c>
      <c r="AV26">
        <f>RANK(AV3,AV$3:AV$22)+COUNTIF(AV$3:AV3,AV3)-1</f>
        <v>1</v>
      </c>
      <c r="AW26">
        <f>RANK(AW3,AW$3:AW$22)+COUNTIF(AW$3:AW3,AW3)-1</f>
        <v>1</v>
      </c>
      <c r="AX26">
        <f>RANK(AX3,AX$3:AX$22)+COUNTIF(AX$3:AX3,AX3)-1</f>
        <v>1</v>
      </c>
      <c r="AY26">
        <f>RANK(AY3,AY$3:AY$22)+COUNTIF(AY$3:AY3,AY3)-1</f>
        <v>1</v>
      </c>
      <c r="AZ26">
        <f>RANK(AZ3,AZ$3:AZ$22)+COUNTIF(AZ$3:AZ3,AZ3)-1</f>
        <v>1</v>
      </c>
      <c r="BA26">
        <f>RANK(BA3,BA$3:BA$22)+COUNTIF(BA$3:BA3,BA3)-1</f>
        <v>1</v>
      </c>
      <c r="BB26">
        <f>RANK(BB3,BB$3:BB$22)+COUNTIF(BB$3:BB3,BB3)-1</f>
        <v>1</v>
      </c>
      <c r="BC26">
        <f>RANK(BC3,BC$3:BC$22)+COUNTIF(BC$3:BC3,BC3)-1</f>
        <v>1</v>
      </c>
      <c r="BD26">
        <f>RANK(BD3,BD$3:BD$22)+COUNTIF(BD$3:BD3,BD3)-1</f>
        <v>1</v>
      </c>
      <c r="BE26">
        <f>RANK(BE3,BE$3:BE$22)+COUNTIF(BE$3:BE3,BE3)-1</f>
        <v>1</v>
      </c>
      <c r="BF26">
        <f>RANK(BF3,BF$3:BF$22)+COUNTIF(BF$3:BF3,BF3)-1</f>
        <v>1</v>
      </c>
      <c r="BG26">
        <f>RANK(BG3,BG$3:BG$22)+COUNTIF(BG$3:BG3,BG3)-1</f>
        <v>1</v>
      </c>
      <c r="BH26">
        <f>RANK(BH3,BH$3:BH$22)+COUNTIF(BH$3:BH3,BH3)-1</f>
        <v>1</v>
      </c>
      <c r="BI26">
        <f>RANK(BI3,BI$3:BI$22)+COUNTIF(BI$3:BI3,BI3)-1</f>
        <v>1</v>
      </c>
      <c r="BJ26">
        <f>RANK(BJ3,BJ$3:BJ$22)+COUNTIF(BJ$3:BJ3,BJ3)-1</f>
        <v>1</v>
      </c>
      <c r="BK26">
        <f>RANK(BK3,BK$3:BK$22)+COUNTIF(BK$3:BK3,BK3)-1</f>
        <v>1</v>
      </c>
      <c r="BL26">
        <f>RANK(BL3,BL$3:BL$22)+COUNTIF(BL$3:BL3,BL3)-1</f>
        <v>1</v>
      </c>
      <c r="BM26">
        <f>RANK(BM3,BM$3:BM$22)+COUNTIF(BM$3:BM3,BM3)-1</f>
        <v>1</v>
      </c>
      <c r="BN26">
        <f>RANK(BN3,BN$3:BN$22)+COUNTIF(BN$3:BN3,BN3)-1</f>
        <v>1</v>
      </c>
      <c r="BO26">
        <f>RANK(BO3,BO$3:BO$22)+COUNTIF(BO$3:BO3,BO3)-1</f>
        <v>1</v>
      </c>
      <c r="BP26">
        <f>RANK(BP3,BP$3:BP$22)+COUNTIF(BP$3:BP3,BP3)-1</f>
        <v>1</v>
      </c>
      <c r="BQ26">
        <f>RANK(BQ3,BQ$3:BQ$22)+COUNTIF(BQ$3:BQ3,BQ3)-1</f>
        <v>1</v>
      </c>
      <c r="BR26">
        <f>RANK(BR3,BR$3:BR$22)+COUNTIF(BR$3:BR3,BR3)-1</f>
        <v>1</v>
      </c>
      <c r="BS26">
        <f>RANK(BS3,BS$3:BS$22)+COUNTIF(BS$3:BS3,BS3)-1</f>
        <v>1</v>
      </c>
      <c r="BT26">
        <f>RANK(BT3,BT$3:BT$22)+COUNTIF(BT$3:BT3,BT3)-1</f>
        <v>1</v>
      </c>
      <c r="BU26">
        <f>RANK(BU3,BU$3:BU$22)+COUNTIF(BU$3:BU3,BU3)-1</f>
        <v>1</v>
      </c>
      <c r="BV26">
        <f>RANK(BV3,BV$3:BV$22)+COUNTIF(BV$3:BV3,BV3)-1</f>
        <v>1</v>
      </c>
      <c r="BW26">
        <f>RANK(BW3,BW$3:BW$22)+COUNTIF(BW$3:BW3,BW3)-1</f>
        <v>1</v>
      </c>
      <c r="BX26">
        <f>RANK(BX3,BX$3:BX$22)+COUNTIF(BX$3:BX3,BX3)-1</f>
        <v>1</v>
      </c>
      <c r="BY26">
        <f>RANK(BY3,BY$3:BY$22)+COUNTIF(BY$3:BY3,BY3)-1</f>
        <v>1</v>
      </c>
      <c r="BZ26">
        <f>RANK(BZ3,BZ$3:BZ$22)+COUNTIF(BZ$3:BZ3,BZ3)-1</f>
        <v>1</v>
      </c>
      <c r="CA26">
        <f>RANK(CA3,CA$3:CA$22)+COUNTIF(CA$3:CA3,CA3)-1</f>
        <v>1</v>
      </c>
      <c r="CB26">
        <f>RANK(CB3,CB$3:CB$22)+COUNTIF(CB$3:CB3,CB3)-1</f>
        <v>1</v>
      </c>
      <c r="CC26">
        <f>RANK(CC3,CC$3:CC$22)+COUNTIF(CC$3:CC3,CC3)-1</f>
        <v>1</v>
      </c>
      <c r="CD26">
        <f>RANK(CD3,CD$3:CD$22)+COUNTIF(CD$3:CD3,CD3)-1</f>
        <v>1</v>
      </c>
      <c r="CE26">
        <f>RANK(CE3,CE$3:CE$22)+COUNTIF(CE$3:CE3,CE3)-1</f>
        <v>1</v>
      </c>
      <c r="CF26">
        <f>RANK(CF3,CF$3:CF$22)+COUNTIF(CF$3:CF3,CF3)-1</f>
        <v>1</v>
      </c>
      <c r="CG26">
        <f>RANK(CG3,CG$3:CG$22)+COUNTIF(CG$3:CG3,CG3)-1</f>
        <v>1</v>
      </c>
      <c r="CH26">
        <f>RANK(CH3,CH$3:CH$22)+COUNTIF(CH$3:CH3,CH3)-1</f>
        <v>1</v>
      </c>
      <c r="CI26">
        <f>RANK(CI3,CI$3:CI$22)+COUNTIF(CI$3:CI3,CI3)-1</f>
        <v>1</v>
      </c>
      <c r="CJ26">
        <f>RANK(CJ3,CJ$3:CJ$22)+COUNTIF(CJ$3:CJ3,CJ3)-1</f>
        <v>1</v>
      </c>
      <c r="CK26">
        <f>RANK(CK3,CK$3:CK$22)+COUNTIF(CK$3:CK3,CK3)-1</f>
        <v>1</v>
      </c>
      <c r="CL26">
        <f>RANK(CL3,CL$3:CL$22)+COUNTIF(CL$3:CL3,CL3)-1</f>
        <v>1</v>
      </c>
      <c r="CM26">
        <f>RANK(CM3,CM$3:CM$22)+COUNTIF(CM$3:CM3,CM3)-1</f>
        <v>1</v>
      </c>
      <c r="CN26">
        <f>RANK(CN3,CN$3:CN$22)+COUNTIF(CN$3:CN3,CN3)-1</f>
        <v>1</v>
      </c>
      <c r="CO26">
        <f>RANK(CO3,CO$3:CO$22)+COUNTIF(CO$3:CO3,CO3)-1</f>
        <v>1</v>
      </c>
      <c r="CP26">
        <f>RANK(CP3,CP$3:CP$22)+COUNTIF(CP$3:CP3,CP3)-1</f>
        <v>1</v>
      </c>
      <c r="CQ26">
        <f>RANK(CQ3,CQ$3:CQ$22)+COUNTIF(CQ$3:CQ3,CQ3)-1</f>
        <v>1</v>
      </c>
      <c r="CR26">
        <f>RANK(CR3,CR$3:CR$22)+COUNTIF(CR$3:CR3,CR3)-1</f>
        <v>1</v>
      </c>
      <c r="CS26">
        <f>RANK(CS3,CS$3:CS$22)+COUNTIF(CS$3:CS3,CS3)-1</f>
        <v>1</v>
      </c>
      <c r="CT26">
        <f>RANK(CT3,CT$3:CT$22)+COUNTIF(CT$3:CT3,CT3)-1</f>
        <v>1</v>
      </c>
      <c r="CU26">
        <f>RANK(CU3,CU$3:CU$22)+COUNTIF(CU$3:CU3,CU3)-1</f>
        <v>1</v>
      </c>
      <c r="CV26">
        <f>RANK(CV3,CV$3:CV$22)+COUNTIF(CV$3:CV3,CV3)-1</f>
        <v>1</v>
      </c>
      <c r="CW26">
        <f>RANK(CW3,CW$3:CW$22)+COUNTIF(CW$3:CW3,CW3)-1</f>
        <v>1</v>
      </c>
      <c r="CX26">
        <f>RANK(CX3,CX$3:CX$22)+COUNTIF(CX$3:CX3,CX3)-1</f>
        <v>1</v>
      </c>
      <c r="CY26">
        <f>RANK(CY3,CY$3:CY$22)+COUNTIF(CY$3:CY3,CY3)-1</f>
        <v>1</v>
      </c>
      <c r="CZ26">
        <f>RANK(CZ3,CZ$3:CZ$22)+COUNTIF(CZ$3:CZ3,CZ3)-1</f>
        <v>1</v>
      </c>
      <c r="DA26">
        <f>RANK(DA3,DA$3:DA$22)+COUNTIF(DA$3:DA3,DA3)-1</f>
        <v>1</v>
      </c>
      <c r="DB26">
        <f>RANK(DB3,DB$3:DB$22)+COUNTIF(DB$3:DB3,DB3)-1</f>
        <v>1</v>
      </c>
    </row>
    <row r="27" spans="1:106" x14ac:dyDescent="0.25">
      <c r="B27" s="2"/>
      <c r="C27" s="2"/>
      <c r="F27" t="s">
        <v>21</v>
      </c>
      <c r="G27">
        <f>RANK(G4,G$3:G$22)+COUNTIF(G$3:G4,G4)-1</f>
        <v>2</v>
      </c>
      <c r="H27">
        <f>RANK(H4,H$3:H$22)+COUNTIF(H$3:H4,H4)-1</f>
        <v>2</v>
      </c>
      <c r="I27">
        <f>RANK(I4,I$3:I$22)+COUNTIF(I$3:I4,I4)-1</f>
        <v>2</v>
      </c>
      <c r="J27">
        <f>RANK(J4,J$3:J$22)+COUNTIF(J$3:J4,J4)-1</f>
        <v>2</v>
      </c>
      <c r="K27">
        <f>RANK(K4,K$3:K$22)+COUNTIF(K$3:K4,K4)-1</f>
        <v>2</v>
      </c>
      <c r="L27">
        <f>RANK(L4,L$3:L$22)+COUNTIF(L$3:L4,L4)-1</f>
        <v>2</v>
      </c>
      <c r="M27">
        <f>RANK(M4,M$3:M$22)+COUNTIF(M$3:M4,M4)-1</f>
        <v>2</v>
      </c>
      <c r="N27">
        <f>RANK(N4,N$3:N$22)+COUNTIF(N$3:N4,N4)-1</f>
        <v>2</v>
      </c>
      <c r="O27">
        <f>RANK(O4,O$3:O$22)+COUNTIF(O$3:O4,O4)-1</f>
        <v>2</v>
      </c>
      <c r="P27">
        <f>RANK(P4,P$3:P$22)+COUNTIF(P$3:P4,P4)-1</f>
        <v>2</v>
      </c>
      <c r="Q27">
        <f>RANK(Q4,Q$3:Q$22)+COUNTIF(Q$3:Q4,Q4)-1</f>
        <v>2</v>
      </c>
      <c r="R27">
        <f>RANK(R4,R$3:R$22)+COUNTIF(R$3:R4,R4)-1</f>
        <v>2</v>
      </c>
      <c r="S27">
        <f>RANK(S4,S$3:S$22)+COUNTIF(S$3:S4,S4)-1</f>
        <v>2</v>
      </c>
      <c r="T27">
        <f>RANK(T4,T$3:T$22)+COUNTIF(T$3:T4,T4)-1</f>
        <v>3</v>
      </c>
      <c r="U27">
        <f>RANK(U4,U$3:U$22)+COUNTIF(U$3:U4,U4)-1</f>
        <v>2</v>
      </c>
      <c r="V27">
        <f>RANK(V4,V$3:V$22)+COUNTIF(V$3:V4,V4)-1</f>
        <v>2</v>
      </c>
      <c r="W27">
        <f>RANK(W4,W$3:W$22)+COUNTIF(W$3:W4,W4)-1</f>
        <v>2</v>
      </c>
      <c r="X27">
        <f>RANK(X4,X$3:X$22)+COUNTIF(X$3:X4,X4)-1</f>
        <v>2</v>
      </c>
      <c r="Y27">
        <f>RANK(Y4,Y$3:Y$22)+COUNTIF(Y$3:Y4,Y4)-1</f>
        <v>2</v>
      </c>
      <c r="Z27">
        <f>RANK(Z4,Z$3:Z$22)+COUNTIF(Z$3:Z4,Z4)-1</f>
        <v>2</v>
      </c>
      <c r="AA27">
        <f>RANK(AA4,AA$3:AA$22)+COUNTIF(AA$3:AA4,AA4)-1</f>
        <v>2</v>
      </c>
      <c r="AB27">
        <f>RANK(AB4,AB$3:AB$22)+COUNTIF(AB$3:AB4,AB4)-1</f>
        <v>2</v>
      </c>
      <c r="AC27">
        <f>RANK(AC4,AC$3:AC$22)+COUNTIF(AC$3:AC4,AC4)-1</f>
        <v>2</v>
      </c>
      <c r="AD27">
        <f>RANK(AD4,AD$3:AD$22)+COUNTIF(AD$3:AD4,AD4)-1</f>
        <v>2</v>
      </c>
      <c r="AE27">
        <f>RANK(AE4,AE$3:AE$22)+COUNTIF(AE$3:AE4,AE4)-1</f>
        <v>2</v>
      </c>
      <c r="AF27">
        <f>RANK(AF4,AF$3:AF$22)+COUNTIF(AF$3:AF4,AF4)-1</f>
        <v>2</v>
      </c>
      <c r="AG27">
        <f>RANK(AG4,AG$3:AG$22)+COUNTIF(AG$3:AG4,AG4)-1</f>
        <v>2</v>
      </c>
      <c r="AH27">
        <f>RANK(AH4,AH$3:AH$22)+COUNTIF(AH$3:AH4,AH4)-1</f>
        <v>3</v>
      </c>
      <c r="AI27">
        <f>RANK(AI4,AI$3:AI$22)+COUNTIF(AI$3:AI4,AI4)-1</f>
        <v>2</v>
      </c>
      <c r="AJ27">
        <f>RANK(AJ4,AJ$3:AJ$22)+COUNTIF(AJ$3:AJ4,AJ4)-1</f>
        <v>2</v>
      </c>
      <c r="AK27">
        <f>RANK(AK4,AK$3:AK$22)+COUNTIF(AK$3:AK4,AK4)-1</f>
        <v>2</v>
      </c>
      <c r="AL27">
        <f>RANK(AL4,AL$3:AL$22)+COUNTIF(AL$3:AL4,AL4)-1</f>
        <v>2</v>
      </c>
      <c r="AM27">
        <f>RANK(AM4,AM$3:AM$22)+COUNTIF(AM$3:AM4,AM4)-1</f>
        <v>2</v>
      </c>
      <c r="AN27">
        <f>RANK(AN4,AN$3:AN$22)+COUNTIF(AN$3:AN4,AN4)-1</f>
        <v>2</v>
      </c>
      <c r="AO27">
        <f>RANK(AO4,AO$3:AO$22)+COUNTIF(AO$3:AO4,AO4)-1</f>
        <v>2</v>
      </c>
      <c r="AP27">
        <f>RANK(AP4,AP$3:AP$22)+COUNTIF(AP$3:AP4,AP4)-1</f>
        <v>2</v>
      </c>
      <c r="AQ27">
        <f>RANK(AQ4,AQ$3:AQ$22)+COUNTIF(AQ$3:AQ4,AQ4)-1</f>
        <v>2</v>
      </c>
      <c r="AR27">
        <f>RANK(AR4,AR$3:AR$22)+COUNTIF(AR$3:AR4,AR4)-1</f>
        <v>2</v>
      </c>
      <c r="AS27">
        <f>RANK(AS4,AS$3:AS$22)+COUNTIF(AS$3:AS4,AS4)-1</f>
        <v>2</v>
      </c>
      <c r="AT27">
        <f>RANK(AT4,AT$3:AT$22)+COUNTIF(AT$3:AT4,AT4)-1</f>
        <v>3</v>
      </c>
      <c r="AU27">
        <f>RANK(AU4,AU$3:AU$22)+COUNTIF(AU$3:AU4,AU4)-1</f>
        <v>2</v>
      </c>
      <c r="AV27">
        <f>RANK(AV4,AV$3:AV$22)+COUNTIF(AV$3:AV4,AV4)-1</f>
        <v>2</v>
      </c>
      <c r="AW27">
        <f>RANK(AW4,AW$3:AW$22)+COUNTIF(AW$3:AW4,AW4)-1</f>
        <v>2</v>
      </c>
      <c r="AX27">
        <f>RANK(AX4,AX$3:AX$22)+COUNTIF(AX$3:AX4,AX4)-1</f>
        <v>2</v>
      </c>
      <c r="AY27">
        <f>RANK(AY4,AY$3:AY$22)+COUNTIF(AY$3:AY4,AY4)-1</f>
        <v>2</v>
      </c>
      <c r="AZ27">
        <f>RANK(AZ4,AZ$3:AZ$22)+COUNTIF(AZ$3:AZ4,AZ4)-1</f>
        <v>2</v>
      </c>
      <c r="BA27">
        <f>RANK(BA4,BA$3:BA$22)+COUNTIF(BA$3:BA4,BA4)-1</f>
        <v>2</v>
      </c>
      <c r="BB27">
        <f>RANK(BB4,BB$3:BB$22)+COUNTIF(BB$3:BB4,BB4)-1</f>
        <v>2</v>
      </c>
      <c r="BC27">
        <f>RANK(BC4,BC$3:BC$22)+COUNTIF(BC$3:BC4,BC4)-1</f>
        <v>2</v>
      </c>
      <c r="BD27">
        <f>RANK(BD4,BD$3:BD$22)+COUNTIF(BD$3:BD4,BD4)-1</f>
        <v>2</v>
      </c>
      <c r="BE27">
        <f>RANK(BE4,BE$3:BE$22)+COUNTIF(BE$3:BE4,BE4)-1</f>
        <v>2</v>
      </c>
      <c r="BF27">
        <f>RANK(BF4,BF$3:BF$22)+COUNTIF(BF$3:BF4,BF4)-1</f>
        <v>2</v>
      </c>
      <c r="BG27">
        <f>RANK(BG4,BG$3:BG$22)+COUNTIF(BG$3:BG4,BG4)-1</f>
        <v>2</v>
      </c>
      <c r="BH27">
        <f>RANK(BH4,BH$3:BH$22)+COUNTIF(BH$3:BH4,BH4)-1</f>
        <v>2</v>
      </c>
      <c r="BI27">
        <f>RANK(BI4,BI$3:BI$22)+COUNTIF(BI$3:BI4,BI4)-1</f>
        <v>2</v>
      </c>
      <c r="BJ27">
        <f>RANK(BJ4,BJ$3:BJ$22)+COUNTIF(BJ$3:BJ4,BJ4)-1</f>
        <v>2</v>
      </c>
      <c r="BK27">
        <f>RANK(BK4,BK$3:BK$22)+COUNTIF(BK$3:BK4,BK4)-1</f>
        <v>2</v>
      </c>
      <c r="BL27">
        <f>RANK(BL4,BL$3:BL$22)+COUNTIF(BL$3:BL4,BL4)-1</f>
        <v>2</v>
      </c>
      <c r="BM27">
        <f>RANK(BM4,BM$3:BM$22)+COUNTIF(BM$3:BM4,BM4)-1</f>
        <v>2</v>
      </c>
      <c r="BN27">
        <f>RANK(BN4,BN$3:BN$22)+COUNTIF(BN$3:BN4,BN4)-1</f>
        <v>2</v>
      </c>
      <c r="BO27">
        <f>RANK(BO4,BO$3:BO$22)+COUNTIF(BO$3:BO4,BO4)-1</f>
        <v>2</v>
      </c>
      <c r="BP27">
        <f>RANK(BP4,BP$3:BP$22)+COUNTIF(BP$3:BP4,BP4)-1</f>
        <v>2</v>
      </c>
      <c r="BQ27">
        <f>RANK(BQ4,BQ$3:BQ$22)+COUNTIF(BQ$3:BQ4,BQ4)-1</f>
        <v>2</v>
      </c>
      <c r="BR27">
        <f>RANK(BR4,BR$3:BR$22)+COUNTIF(BR$3:BR4,BR4)-1</f>
        <v>2</v>
      </c>
      <c r="BS27">
        <f>RANK(BS4,BS$3:BS$22)+COUNTIF(BS$3:BS4,BS4)-1</f>
        <v>2</v>
      </c>
      <c r="BT27">
        <f>RANK(BT4,BT$3:BT$22)+COUNTIF(BT$3:BT4,BT4)-1</f>
        <v>2</v>
      </c>
      <c r="BU27">
        <f>RANK(BU4,BU$3:BU$22)+COUNTIF(BU$3:BU4,BU4)-1</f>
        <v>2</v>
      </c>
      <c r="BV27">
        <f>RANK(BV4,BV$3:BV$22)+COUNTIF(BV$3:BV4,BV4)-1</f>
        <v>2</v>
      </c>
      <c r="BW27">
        <f>RANK(BW4,BW$3:BW$22)+COUNTIF(BW$3:BW4,BW4)-1</f>
        <v>2</v>
      </c>
      <c r="BX27">
        <f>RANK(BX4,BX$3:BX$22)+COUNTIF(BX$3:BX4,BX4)-1</f>
        <v>2</v>
      </c>
      <c r="BY27">
        <f>RANK(BY4,BY$3:BY$22)+COUNTIF(BY$3:BY4,BY4)-1</f>
        <v>2</v>
      </c>
      <c r="BZ27">
        <f>RANK(BZ4,BZ$3:BZ$22)+COUNTIF(BZ$3:BZ4,BZ4)-1</f>
        <v>2</v>
      </c>
      <c r="CA27">
        <f>RANK(CA4,CA$3:CA$22)+COUNTIF(CA$3:CA4,CA4)-1</f>
        <v>2</v>
      </c>
      <c r="CB27">
        <f>RANK(CB4,CB$3:CB$22)+COUNTIF(CB$3:CB4,CB4)-1</f>
        <v>2</v>
      </c>
      <c r="CC27">
        <f>RANK(CC4,CC$3:CC$22)+COUNTIF(CC$3:CC4,CC4)-1</f>
        <v>2</v>
      </c>
      <c r="CD27">
        <f>RANK(CD4,CD$3:CD$22)+COUNTIF(CD$3:CD4,CD4)-1</f>
        <v>2</v>
      </c>
      <c r="CE27">
        <f>RANK(CE4,CE$3:CE$22)+COUNTIF(CE$3:CE4,CE4)-1</f>
        <v>2</v>
      </c>
      <c r="CF27">
        <f>RANK(CF4,CF$3:CF$22)+COUNTIF(CF$3:CF4,CF4)-1</f>
        <v>2</v>
      </c>
      <c r="CG27">
        <f>RANK(CG4,CG$3:CG$22)+COUNTIF(CG$3:CG4,CG4)-1</f>
        <v>2</v>
      </c>
      <c r="CH27">
        <f>RANK(CH4,CH$3:CH$22)+COUNTIF(CH$3:CH4,CH4)-1</f>
        <v>2</v>
      </c>
      <c r="CI27">
        <f>RANK(CI4,CI$3:CI$22)+COUNTIF(CI$3:CI4,CI4)-1</f>
        <v>2</v>
      </c>
      <c r="CJ27">
        <f>RANK(CJ4,CJ$3:CJ$22)+COUNTIF(CJ$3:CJ4,CJ4)-1</f>
        <v>2</v>
      </c>
      <c r="CK27">
        <f>RANK(CK4,CK$3:CK$22)+COUNTIF(CK$3:CK4,CK4)-1</f>
        <v>2</v>
      </c>
      <c r="CL27">
        <f>RANK(CL4,CL$3:CL$22)+COUNTIF(CL$3:CL4,CL4)-1</f>
        <v>3</v>
      </c>
      <c r="CM27">
        <f>RANK(CM4,CM$3:CM$22)+COUNTIF(CM$3:CM4,CM4)-1</f>
        <v>2</v>
      </c>
      <c r="CN27">
        <f>RANK(CN4,CN$3:CN$22)+COUNTIF(CN$3:CN4,CN4)-1</f>
        <v>2</v>
      </c>
      <c r="CO27">
        <f>RANK(CO4,CO$3:CO$22)+COUNTIF(CO$3:CO4,CO4)-1</f>
        <v>2</v>
      </c>
      <c r="CP27">
        <f>RANK(CP4,CP$3:CP$22)+COUNTIF(CP$3:CP4,CP4)-1</f>
        <v>2</v>
      </c>
      <c r="CQ27">
        <f>RANK(CQ4,CQ$3:CQ$22)+COUNTIF(CQ$3:CQ4,CQ4)-1</f>
        <v>3</v>
      </c>
      <c r="CR27">
        <f>RANK(CR4,CR$3:CR$22)+COUNTIF(CR$3:CR4,CR4)-1</f>
        <v>2</v>
      </c>
      <c r="CS27">
        <f>RANK(CS4,CS$3:CS$22)+COUNTIF(CS$3:CS4,CS4)-1</f>
        <v>2</v>
      </c>
      <c r="CT27">
        <f>RANK(CT4,CT$3:CT$22)+COUNTIF(CT$3:CT4,CT4)-1</f>
        <v>2</v>
      </c>
      <c r="CU27">
        <f>RANK(CU4,CU$3:CU$22)+COUNTIF(CU$3:CU4,CU4)-1</f>
        <v>2</v>
      </c>
      <c r="CV27">
        <f>RANK(CV4,CV$3:CV$22)+COUNTIF(CV$3:CV4,CV4)-1</f>
        <v>2</v>
      </c>
      <c r="CW27">
        <f>RANK(CW4,CW$3:CW$22)+COUNTIF(CW$3:CW4,CW4)-1</f>
        <v>2</v>
      </c>
      <c r="CX27">
        <f>RANK(CX4,CX$3:CX$22)+COUNTIF(CX$3:CX4,CX4)-1</f>
        <v>2</v>
      </c>
      <c r="CY27">
        <f>RANK(CY4,CY$3:CY$22)+COUNTIF(CY$3:CY4,CY4)-1</f>
        <v>2</v>
      </c>
      <c r="CZ27">
        <f>RANK(CZ4,CZ$3:CZ$22)+COUNTIF(CZ$3:CZ4,CZ4)-1</f>
        <v>2</v>
      </c>
      <c r="DA27">
        <f>RANK(DA4,DA$3:DA$22)+COUNTIF(DA$3:DA4,DA4)-1</f>
        <v>2</v>
      </c>
      <c r="DB27">
        <f>RANK(DB4,DB$3:DB$22)+COUNTIF(DB$3:DB4,DB4)-1</f>
        <v>2</v>
      </c>
    </row>
    <row r="28" spans="1:106" x14ac:dyDescent="0.25">
      <c r="B28" s="2"/>
      <c r="C28" s="2"/>
      <c r="F28" t="s">
        <v>5</v>
      </c>
      <c r="G28">
        <f>RANK(G5,G$3:G$22)+COUNTIF(G$3:G5,G5)-1</f>
        <v>3</v>
      </c>
      <c r="H28">
        <f>RANK(H5,H$3:H$22)+COUNTIF(H$3:H5,H5)-1</f>
        <v>3</v>
      </c>
      <c r="I28">
        <f>RANK(I5,I$3:I$22)+COUNTIF(I$3:I5,I5)-1</f>
        <v>3</v>
      </c>
      <c r="J28">
        <f>RANK(J5,J$3:J$22)+COUNTIF(J$3:J5,J5)-1</f>
        <v>3</v>
      </c>
      <c r="K28">
        <f>RANK(K5,K$3:K$22)+COUNTIF(K$3:K5,K5)-1</f>
        <v>4</v>
      </c>
      <c r="L28">
        <f>RANK(L5,L$3:L$22)+COUNTIF(L$3:L5,L5)-1</f>
        <v>3</v>
      </c>
      <c r="M28">
        <f>RANK(M5,M$3:M$22)+COUNTIF(M$3:M5,M5)-1</f>
        <v>3</v>
      </c>
      <c r="N28">
        <f>RANK(N5,N$3:N$22)+COUNTIF(N$3:N5,N5)-1</f>
        <v>3</v>
      </c>
      <c r="O28">
        <f>RANK(O5,O$3:O$22)+COUNTIF(O$3:O5,O5)-1</f>
        <v>3</v>
      </c>
      <c r="P28">
        <f>RANK(P5,P$3:P$22)+COUNTIF(P$3:P5,P5)-1</f>
        <v>3</v>
      </c>
      <c r="Q28">
        <f>RANK(Q5,Q$3:Q$22)+COUNTIF(Q$3:Q5,Q5)-1</f>
        <v>3</v>
      </c>
      <c r="R28">
        <f>RANK(R5,R$3:R$22)+COUNTIF(R$3:R5,R5)-1</f>
        <v>3</v>
      </c>
      <c r="S28">
        <f>RANK(S5,S$3:S$22)+COUNTIF(S$3:S5,S5)-1</f>
        <v>3</v>
      </c>
      <c r="T28">
        <f>RANK(T5,T$3:T$22)+COUNTIF(T$3:T5,T5)-1</f>
        <v>2</v>
      </c>
      <c r="U28">
        <f>RANK(U5,U$3:U$22)+COUNTIF(U$3:U5,U5)-1</f>
        <v>3</v>
      </c>
      <c r="V28">
        <f>RANK(V5,V$3:V$22)+COUNTIF(V$3:V5,V5)-1</f>
        <v>3</v>
      </c>
      <c r="W28">
        <f>RANK(W5,W$3:W$22)+COUNTIF(W$3:W5,W5)-1</f>
        <v>3</v>
      </c>
      <c r="X28">
        <f>RANK(X5,X$3:X$22)+COUNTIF(X$3:X5,X5)-1</f>
        <v>3</v>
      </c>
      <c r="Y28">
        <f>RANK(Y5,Y$3:Y$22)+COUNTIF(Y$3:Y5,Y5)-1</f>
        <v>4</v>
      </c>
      <c r="Z28">
        <f>RANK(Z5,Z$3:Z$22)+COUNTIF(Z$3:Z5,Z5)-1</f>
        <v>3</v>
      </c>
      <c r="AA28">
        <f>RANK(AA5,AA$3:AA$22)+COUNTIF(AA$3:AA5,AA5)-1</f>
        <v>3</v>
      </c>
      <c r="AB28">
        <f>RANK(AB5,AB$3:AB$22)+COUNTIF(AB$3:AB5,AB5)-1</f>
        <v>3</v>
      </c>
      <c r="AC28">
        <f>RANK(AC5,AC$3:AC$22)+COUNTIF(AC$3:AC5,AC5)-1</f>
        <v>3</v>
      </c>
      <c r="AD28">
        <f>RANK(AD5,AD$3:AD$22)+COUNTIF(AD$3:AD5,AD5)-1</f>
        <v>3</v>
      </c>
      <c r="AE28">
        <f>RANK(AE5,AE$3:AE$22)+COUNTIF(AE$3:AE5,AE5)-1</f>
        <v>3</v>
      </c>
      <c r="AF28">
        <f>RANK(AF5,AF$3:AF$22)+COUNTIF(AF$3:AF5,AF5)-1</f>
        <v>3</v>
      </c>
      <c r="AG28">
        <f>RANK(AG5,AG$3:AG$22)+COUNTIF(AG$3:AG5,AG5)-1</f>
        <v>3</v>
      </c>
      <c r="AH28">
        <f>RANK(AH5,AH$3:AH$22)+COUNTIF(AH$3:AH5,AH5)-1</f>
        <v>2</v>
      </c>
      <c r="AI28">
        <f>RANK(AI5,AI$3:AI$22)+COUNTIF(AI$3:AI5,AI5)-1</f>
        <v>4</v>
      </c>
      <c r="AJ28">
        <f>RANK(AJ5,AJ$3:AJ$22)+COUNTIF(AJ$3:AJ5,AJ5)-1</f>
        <v>3</v>
      </c>
      <c r="AK28">
        <f>RANK(AK5,AK$3:AK$22)+COUNTIF(AK$3:AK5,AK5)-1</f>
        <v>3</v>
      </c>
      <c r="AL28">
        <f>RANK(AL5,AL$3:AL$22)+COUNTIF(AL$3:AL5,AL5)-1</f>
        <v>4</v>
      </c>
      <c r="AM28">
        <f>RANK(AM5,AM$3:AM$22)+COUNTIF(AM$3:AM5,AM5)-1</f>
        <v>4</v>
      </c>
      <c r="AN28">
        <f>RANK(AN5,AN$3:AN$22)+COUNTIF(AN$3:AN5,AN5)-1</f>
        <v>3</v>
      </c>
      <c r="AO28">
        <f>RANK(AO5,AO$3:AO$22)+COUNTIF(AO$3:AO5,AO5)-1</f>
        <v>3</v>
      </c>
      <c r="AP28">
        <f>RANK(AP5,AP$3:AP$22)+COUNTIF(AP$3:AP5,AP5)-1</f>
        <v>3</v>
      </c>
      <c r="AQ28">
        <f>RANK(AQ5,AQ$3:AQ$22)+COUNTIF(AQ$3:AQ5,AQ5)-1</f>
        <v>3</v>
      </c>
      <c r="AR28">
        <f>RANK(AR5,AR$3:AR$22)+COUNTIF(AR$3:AR5,AR5)-1</f>
        <v>3</v>
      </c>
      <c r="AS28">
        <f>RANK(AS5,AS$3:AS$22)+COUNTIF(AS$3:AS5,AS5)-1</f>
        <v>3</v>
      </c>
      <c r="AT28">
        <f>RANK(AT5,AT$3:AT$22)+COUNTIF(AT$3:AT5,AT5)-1</f>
        <v>2</v>
      </c>
      <c r="AU28">
        <f>RANK(AU5,AU$3:AU$22)+COUNTIF(AU$3:AU5,AU5)-1</f>
        <v>3</v>
      </c>
      <c r="AV28">
        <f>RANK(AV5,AV$3:AV$22)+COUNTIF(AV$3:AV5,AV5)-1</f>
        <v>4</v>
      </c>
      <c r="AW28">
        <f>RANK(AW5,AW$3:AW$22)+COUNTIF(AW$3:AW5,AW5)-1</f>
        <v>3</v>
      </c>
      <c r="AX28">
        <f>RANK(AX5,AX$3:AX$22)+COUNTIF(AX$3:AX5,AX5)-1</f>
        <v>3</v>
      </c>
      <c r="AY28">
        <f>RANK(AY5,AY$3:AY$22)+COUNTIF(AY$3:AY5,AY5)-1</f>
        <v>3</v>
      </c>
      <c r="AZ28">
        <f>RANK(AZ5,AZ$3:AZ$22)+COUNTIF(AZ$3:AZ5,AZ5)-1</f>
        <v>4</v>
      </c>
      <c r="BA28">
        <f>RANK(BA5,BA$3:BA$22)+COUNTIF(BA$3:BA5,BA5)-1</f>
        <v>3</v>
      </c>
      <c r="BB28">
        <f>RANK(BB5,BB$3:BB$22)+COUNTIF(BB$3:BB5,BB5)-1</f>
        <v>3</v>
      </c>
      <c r="BC28">
        <f>RANK(BC5,BC$3:BC$22)+COUNTIF(BC$3:BC5,BC5)-1</f>
        <v>3</v>
      </c>
      <c r="BD28">
        <f>RANK(BD5,BD$3:BD$22)+COUNTIF(BD$3:BD5,BD5)-1</f>
        <v>3</v>
      </c>
      <c r="BE28">
        <f>RANK(BE5,BE$3:BE$22)+COUNTIF(BE$3:BE5,BE5)-1</f>
        <v>3</v>
      </c>
      <c r="BF28">
        <f>RANK(BF5,BF$3:BF$22)+COUNTIF(BF$3:BF5,BF5)-1</f>
        <v>3</v>
      </c>
      <c r="BG28">
        <f>RANK(BG5,BG$3:BG$22)+COUNTIF(BG$3:BG5,BG5)-1</f>
        <v>3</v>
      </c>
      <c r="BH28">
        <f>RANK(BH5,BH$3:BH$22)+COUNTIF(BH$3:BH5,BH5)-1</f>
        <v>4</v>
      </c>
      <c r="BI28">
        <f>RANK(BI5,BI$3:BI$22)+COUNTIF(BI$3:BI5,BI5)-1</f>
        <v>3</v>
      </c>
      <c r="BJ28">
        <f>RANK(BJ5,BJ$3:BJ$22)+COUNTIF(BJ$3:BJ5,BJ5)-1</f>
        <v>3</v>
      </c>
      <c r="BK28">
        <f>RANK(BK5,BK$3:BK$22)+COUNTIF(BK$3:BK5,BK5)-1</f>
        <v>3</v>
      </c>
      <c r="BL28">
        <f>RANK(BL5,BL$3:BL$22)+COUNTIF(BL$3:BL5,BL5)-1</f>
        <v>3</v>
      </c>
      <c r="BM28">
        <f>RANK(BM5,BM$3:BM$22)+COUNTIF(BM$3:BM5,BM5)-1</f>
        <v>3</v>
      </c>
      <c r="BN28">
        <f>RANK(BN5,BN$3:BN$22)+COUNTIF(BN$3:BN5,BN5)-1</f>
        <v>3</v>
      </c>
      <c r="BO28">
        <f>RANK(BO5,BO$3:BO$22)+COUNTIF(BO$3:BO5,BO5)-1</f>
        <v>3</v>
      </c>
      <c r="BP28">
        <f>RANK(BP5,BP$3:BP$22)+COUNTIF(BP$3:BP5,BP5)-1</f>
        <v>3</v>
      </c>
      <c r="BQ28">
        <f>RANK(BQ5,BQ$3:BQ$22)+COUNTIF(BQ$3:BQ5,BQ5)-1</f>
        <v>3</v>
      </c>
      <c r="BR28">
        <f>RANK(BR5,BR$3:BR$22)+COUNTIF(BR$3:BR5,BR5)-1</f>
        <v>3</v>
      </c>
      <c r="BS28">
        <f>RANK(BS5,BS$3:BS$22)+COUNTIF(BS$3:BS5,BS5)-1</f>
        <v>4</v>
      </c>
      <c r="BT28">
        <f>RANK(BT5,BT$3:BT$22)+COUNTIF(BT$3:BT5,BT5)-1</f>
        <v>3</v>
      </c>
      <c r="BU28">
        <f>RANK(BU5,BU$3:BU$22)+COUNTIF(BU$3:BU5,BU5)-1</f>
        <v>3</v>
      </c>
      <c r="BV28">
        <f>RANK(BV5,BV$3:BV$22)+COUNTIF(BV$3:BV5,BV5)-1</f>
        <v>3</v>
      </c>
      <c r="BW28">
        <f>RANK(BW5,BW$3:BW$22)+COUNTIF(BW$3:BW5,BW5)-1</f>
        <v>3</v>
      </c>
      <c r="BX28">
        <f>RANK(BX5,BX$3:BX$22)+COUNTIF(BX$3:BX5,BX5)-1</f>
        <v>3</v>
      </c>
      <c r="BY28">
        <f>RANK(BY5,BY$3:BY$22)+COUNTIF(BY$3:BY5,BY5)-1</f>
        <v>3</v>
      </c>
      <c r="BZ28">
        <f>RANK(BZ5,BZ$3:BZ$22)+COUNTIF(BZ$3:BZ5,BZ5)-1</f>
        <v>4</v>
      </c>
      <c r="CA28">
        <f>RANK(CA5,CA$3:CA$22)+COUNTIF(CA$3:CA5,CA5)-1</f>
        <v>3</v>
      </c>
      <c r="CB28">
        <f>RANK(CB5,CB$3:CB$22)+COUNTIF(CB$3:CB5,CB5)-1</f>
        <v>3</v>
      </c>
      <c r="CC28">
        <f>RANK(CC5,CC$3:CC$22)+COUNTIF(CC$3:CC5,CC5)-1</f>
        <v>3</v>
      </c>
      <c r="CD28">
        <f>RANK(CD5,CD$3:CD$22)+COUNTIF(CD$3:CD5,CD5)-1</f>
        <v>3</v>
      </c>
      <c r="CE28">
        <f>RANK(CE5,CE$3:CE$22)+COUNTIF(CE$3:CE5,CE5)-1</f>
        <v>3</v>
      </c>
      <c r="CF28">
        <f>RANK(CF5,CF$3:CF$22)+COUNTIF(CF$3:CF5,CF5)-1</f>
        <v>3</v>
      </c>
      <c r="CG28">
        <f>RANK(CG5,CG$3:CG$22)+COUNTIF(CG$3:CG5,CG5)-1</f>
        <v>3</v>
      </c>
      <c r="CH28">
        <f>RANK(CH5,CH$3:CH$22)+COUNTIF(CH$3:CH5,CH5)-1</f>
        <v>3</v>
      </c>
      <c r="CI28">
        <f>RANK(CI5,CI$3:CI$22)+COUNTIF(CI$3:CI5,CI5)-1</f>
        <v>4</v>
      </c>
      <c r="CJ28">
        <f>RANK(CJ5,CJ$3:CJ$22)+COUNTIF(CJ$3:CJ5,CJ5)-1</f>
        <v>3</v>
      </c>
      <c r="CK28">
        <f>RANK(CK5,CK$3:CK$22)+COUNTIF(CK$3:CK5,CK5)-1</f>
        <v>4</v>
      </c>
      <c r="CL28">
        <f>RANK(CL5,CL$3:CL$22)+COUNTIF(CL$3:CL5,CL5)-1</f>
        <v>2</v>
      </c>
      <c r="CM28">
        <f>RANK(CM5,CM$3:CM$22)+COUNTIF(CM$3:CM5,CM5)-1</f>
        <v>3</v>
      </c>
      <c r="CN28">
        <f>RANK(CN5,CN$3:CN$22)+COUNTIF(CN$3:CN5,CN5)-1</f>
        <v>3</v>
      </c>
      <c r="CO28">
        <f>RANK(CO5,CO$3:CO$22)+COUNTIF(CO$3:CO5,CO5)-1</f>
        <v>3</v>
      </c>
      <c r="CP28">
        <f>RANK(CP5,CP$3:CP$22)+COUNTIF(CP$3:CP5,CP5)-1</f>
        <v>3</v>
      </c>
      <c r="CQ28">
        <f>RANK(CQ5,CQ$3:CQ$22)+COUNTIF(CQ$3:CQ5,CQ5)-1</f>
        <v>2</v>
      </c>
      <c r="CR28">
        <f>RANK(CR5,CR$3:CR$22)+COUNTIF(CR$3:CR5,CR5)-1</f>
        <v>3</v>
      </c>
      <c r="CS28">
        <f>RANK(CS5,CS$3:CS$22)+COUNTIF(CS$3:CS5,CS5)-1</f>
        <v>3</v>
      </c>
      <c r="CT28">
        <f>RANK(CT5,CT$3:CT$22)+COUNTIF(CT$3:CT5,CT5)-1</f>
        <v>3</v>
      </c>
      <c r="CU28">
        <f>RANK(CU5,CU$3:CU$22)+COUNTIF(CU$3:CU5,CU5)-1</f>
        <v>3</v>
      </c>
      <c r="CV28">
        <f>RANK(CV5,CV$3:CV$22)+COUNTIF(CV$3:CV5,CV5)-1</f>
        <v>3</v>
      </c>
      <c r="CW28">
        <f>RANK(CW5,CW$3:CW$22)+COUNTIF(CW$3:CW5,CW5)-1</f>
        <v>3</v>
      </c>
      <c r="CX28">
        <f>RANK(CX5,CX$3:CX$22)+COUNTIF(CX$3:CX5,CX5)-1</f>
        <v>4</v>
      </c>
      <c r="CY28">
        <f>RANK(CY5,CY$3:CY$22)+COUNTIF(CY$3:CY5,CY5)-1</f>
        <v>4</v>
      </c>
      <c r="CZ28">
        <f>RANK(CZ5,CZ$3:CZ$22)+COUNTIF(CZ$3:CZ5,CZ5)-1</f>
        <v>3</v>
      </c>
      <c r="DA28">
        <f>RANK(DA5,DA$3:DA$22)+COUNTIF(DA$3:DA5,DA5)-1</f>
        <v>4</v>
      </c>
      <c r="DB28">
        <f>RANK(DB5,DB$3:DB$22)+COUNTIF(DB$3:DB5,DB5)-1</f>
        <v>4</v>
      </c>
    </row>
    <row r="29" spans="1:106" x14ac:dyDescent="0.25">
      <c r="B29" s="2"/>
      <c r="C29" s="2"/>
      <c r="F29" t="s">
        <v>6</v>
      </c>
      <c r="G29">
        <f>RANK(G6,G$3:G$22)+COUNTIF(G$3:G6,G6)-1</f>
        <v>4</v>
      </c>
      <c r="H29">
        <f>RANK(H6,H$3:H$22)+COUNTIF(H$3:H6,H6)-1</f>
        <v>4</v>
      </c>
      <c r="I29">
        <f>RANK(I6,I$3:I$22)+COUNTIF(I$3:I6,I6)-1</f>
        <v>4</v>
      </c>
      <c r="J29">
        <f>RANK(J6,J$3:J$22)+COUNTIF(J$3:J6,J6)-1</f>
        <v>4</v>
      </c>
      <c r="K29">
        <f>RANK(K6,K$3:K$22)+COUNTIF(K$3:K6,K6)-1</f>
        <v>3</v>
      </c>
      <c r="L29">
        <f>RANK(L6,L$3:L$22)+COUNTIF(L$3:L6,L6)-1</f>
        <v>5</v>
      </c>
      <c r="M29">
        <f>RANK(M6,M$3:M$22)+COUNTIF(M$3:M6,M6)-1</f>
        <v>4</v>
      </c>
      <c r="N29">
        <f>RANK(N6,N$3:N$22)+COUNTIF(N$3:N6,N6)-1</f>
        <v>4</v>
      </c>
      <c r="O29">
        <f>RANK(O6,O$3:O$22)+COUNTIF(O$3:O6,O6)-1</f>
        <v>4</v>
      </c>
      <c r="P29">
        <f>RANK(P6,P$3:P$22)+COUNTIF(P$3:P6,P6)-1</f>
        <v>5</v>
      </c>
      <c r="Q29">
        <f>RANK(Q6,Q$3:Q$22)+COUNTIF(Q$3:Q6,Q6)-1</f>
        <v>4</v>
      </c>
      <c r="R29">
        <f>RANK(R6,R$3:R$22)+COUNTIF(R$3:R6,R6)-1</f>
        <v>5</v>
      </c>
      <c r="S29">
        <f>RANK(S6,S$3:S$22)+COUNTIF(S$3:S6,S6)-1</f>
        <v>5</v>
      </c>
      <c r="T29">
        <f>RANK(T6,T$3:T$22)+COUNTIF(T$3:T6,T6)-1</f>
        <v>4</v>
      </c>
      <c r="U29">
        <f>RANK(U6,U$3:U$22)+COUNTIF(U$3:U6,U6)-1</f>
        <v>5</v>
      </c>
      <c r="V29">
        <f>RANK(V6,V$3:V$22)+COUNTIF(V$3:V6,V6)-1</f>
        <v>7</v>
      </c>
      <c r="W29">
        <f>RANK(W6,W$3:W$22)+COUNTIF(W$3:W6,W6)-1</f>
        <v>5</v>
      </c>
      <c r="X29">
        <f>RANK(X6,X$3:X$22)+COUNTIF(X$3:X6,X6)-1</f>
        <v>5</v>
      </c>
      <c r="Y29">
        <f>RANK(Y6,Y$3:Y$22)+COUNTIF(Y$3:Y6,Y6)-1</f>
        <v>3</v>
      </c>
      <c r="Z29">
        <f>RANK(Z6,Z$3:Z$22)+COUNTIF(Z$3:Z6,Z6)-1</f>
        <v>4</v>
      </c>
      <c r="AA29">
        <f>RANK(AA6,AA$3:AA$22)+COUNTIF(AA$3:AA6,AA6)-1</f>
        <v>5</v>
      </c>
      <c r="AB29">
        <f>RANK(AB6,AB$3:AB$22)+COUNTIF(AB$3:AB6,AB6)-1</f>
        <v>5</v>
      </c>
      <c r="AC29">
        <f>RANK(AC6,AC$3:AC$22)+COUNTIF(AC$3:AC6,AC6)-1</f>
        <v>4</v>
      </c>
      <c r="AD29">
        <f>RANK(AD6,AD$3:AD$22)+COUNTIF(AD$3:AD6,AD6)-1</f>
        <v>6</v>
      </c>
      <c r="AE29">
        <f>RANK(AE6,AE$3:AE$22)+COUNTIF(AE$3:AE6,AE6)-1</f>
        <v>4</v>
      </c>
      <c r="AF29">
        <f>RANK(AF6,AF$3:AF$22)+COUNTIF(AF$3:AF6,AF6)-1</f>
        <v>4</v>
      </c>
      <c r="AG29">
        <f>RANK(AG6,AG$3:AG$22)+COUNTIF(AG$3:AG6,AG6)-1</f>
        <v>5</v>
      </c>
      <c r="AH29">
        <f>RANK(AH6,AH$3:AH$22)+COUNTIF(AH$3:AH6,AH6)-1</f>
        <v>5</v>
      </c>
      <c r="AI29">
        <f>RANK(AI6,AI$3:AI$22)+COUNTIF(AI$3:AI6,AI6)-1</f>
        <v>5</v>
      </c>
      <c r="AJ29">
        <f>RANK(AJ6,AJ$3:AJ$22)+COUNTIF(AJ$3:AJ6,AJ6)-1</f>
        <v>6</v>
      </c>
      <c r="AK29">
        <f>RANK(AK6,AK$3:AK$22)+COUNTIF(AK$3:AK6,AK6)-1</f>
        <v>5</v>
      </c>
      <c r="AL29">
        <f>RANK(AL6,AL$3:AL$22)+COUNTIF(AL$3:AL6,AL6)-1</f>
        <v>3</v>
      </c>
      <c r="AM29">
        <f>RANK(AM6,AM$3:AM$22)+COUNTIF(AM$3:AM6,AM6)-1</f>
        <v>3</v>
      </c>
      <c r="AN29">
        <f>RANK(AN6,AN$3:AN$22)+COUNTIF(AN$3:AN6,AN6)-1</f>
        <v>5</v>
      </c>
      <c r="AO29">
        <f>RANK(AO6,AO$3:AO$22)+COUNTIF(AO$3:AO6,AO6)-1</f>
        <v>4</v>
      </c>
      <c r="AP29">
        <f>RANK(AP6,AP$3:AP$22)+COUNTIF(AP$3:AP6,AP6)-1</f>
        <v>7</v>
      </c>
      <c r="AQ29">
        <f>RANK(AQ6,AQ$3:AQ$22)+COUNTIF(AQ$3:AQ6,AQ6)-1</f>
        <v>5</v>
      </c>
      <c r="AR29">
        <f>RANK(AR6,AR$3:AR$22)+COUNTIF(AR$3:AR6,AR6)-1</f>
        <v>4</v>
      </c>
      <c r="AS29">
        <f>RANK(AS6,AS$3:AS$22)+COUNTIF(AS$3:AS6,AS6)-1</f>
        <v>4</v>
      </c>
      <c r="AT29">
        <f>RANK(AT6,AT$3:AT$22)+COUNTIF(AT$3:AT6,AT6)-1</f>
        <v>5</v>
      </c>
      <c r="AU29">
        <f>RANK(AU6,AU$3:AU$22)+COUNTIF(AU$3:AU6,AU6)-1</f>
        <v>5</v>
      </c>
      <c r="AV29">
        <f>RANK(AV6,AV$3:AV$22)+COUNTIF(AV$3:AV6,AV6)-1</f>
        <v>8</v>
      </c>
      <c r="AW29">
        <f>RANK(AW6,AW$3:AW$22)+COUNTIF(AW$3:AW6,AW6)-1</f>
        <v>4</v>
      </c>
      <c r="AX29">
        <f>RANK(AX6,AX$3:AX$22)+COUNTIF(AX$3:AX6,AX6)-1</f>
        <v>4</v>
      </c>
      <c r="AY29">
        <f>RANK(AY6,AY$3:AY$22)+COUNTIF(AY$3:AY6,AY6)-1</f>
        <v>4</v>
      </c>
      <c r="AZ29">
        <f>RANK(AZ6,AZ$3:AZ$22)+COUNTIF(AZ$3:AZ6,AZ6)-1</f>
        <v>7</v>
      </c>
      <c r="BA29">
        <f>RANK(BA6,BA$3:BA$22)+COUNTIF(BA$3:BA6,BA6)-1</f>
        <v>5</v>
      </c>
      <c r="BB29">
        <f>RANK(BB6,BB$3:BB$22)+COUNTIF(BB$3:BB6,BB6)-1</f>
        <v>4</v>
      </c>
      <c r="BC29">
        <f>RANK(BC6,BC$3:BC$22)+COUNTIF(BC$3:BC6,BC6)-1</f>
        <v>4</v>
      </c>
      <c r="BD29">
        <f>RANK(BD6,BD$3:BD$22)+COUNTIF(BD$3:BD6,BD6)-1</f>
        <v>7</v>
      </c>
      <c r="BE29">
        <f>RANK(BE6,BE$3:BE$22)+COUNTIF(BE$3:BE6,BE6)-1</f>
        <v>4</v>
      </c>
      <c r="BF29">
        <f>RANK(BF6,BF$3:BF$22)+COUNTIF(BF$3:BF6,BF6)-1</f>
        <v>6</v>
      </c>
      <c r="BG29">
        <f>RANK(BG6,BG$3:BG$22)+COUNTIF(BG$3:BG6,BG6)-1</f>
        <v>5</v>
      </c>
      <c r="BH29">
        <f>RANK(BH6,BH$3:BH$22)+COUNTIF(BH$3:BH6,BH6)-1</f>
        <v>3</v>
      </c>
      <c r="BI29">
        <f>RANK(BI6,BI$3:BI$22)+COUNTIF(BI$3:BI6,BI6)-1</f>
        <v>4</v>
      </c>
      <c r="BJ29">
        <f>RANK(BJ6,BJ$3:BJ$22)+COUNTIF(BJ$3:BJ6,BJ6)-1</f>
        <v>5</v>
      </c>
      <c r="BK29">
        <f>RANK(BK6,BK$3:BK$22)+COUNTIF(BK$3:BK6,BK6)-1</f>
        <v>5</v>
      </c>
      <c r="BL29">
        <f>RANK(BL6,BL$3:BL$22)+COUNTIF(BL$3:BL6,BL6)-1</f>
        <v>5</v>
      </c>
      <c r="BM29">
        <f>RANK(BM6,BM$3:BM$22)+COUNTIF(BM$3:BM6,BM6)-1</f>
        <v>4</v>
      </c>
      <c r="BN29">
        <f>RANK(BN6,BN$3:BN$22)+COUNTIF(BN$3:BN6,BN6)-1</f>
        <v>7</v>
      </c>
      <c r="BO29">
        <f>RANK(BO6,BO$3:BO$22)+COUNTIF(BO$3:BO6,BO6)-1</f>
        <v>6</v>
      </c>
      <c r="BP29">
        <f>RANK(BP6,BP$3:BP$22)+COUNTIF(BP$3:BP6,BP6)-1</f>
        <v>4</v>
      </c>
      <c r="BQ29">
        <f>RANK(BQ6,BQ$3:BQ$22)+COUNTIF(BQ$3:BQ6,BQ6)-1</f>
        <v>5</v>
      </c>
      <c r="BR29">
        <f>RANK(BR6,BR$3:BR$22)+COUNTIF(BR$3:BR6,BR6)-1</f>
        <v>7</v>
      </c>
      <c r="BS29">
        <f>RANK(BS6,BS$3:BS$22)+COUNTIF(BS$3:BS6,BS6)-1</f>
        <v>3</v>
      </c>
      <c r="BT29">
        <f>RANK(BT6,BT$3:BT$22)+COUNTIF(BT$3:BT6,BT6)-1</f>
        <v>4</v>
      </c>
      <c r="BU29">
        <f>RANK(BU6,BU$3:BU$22)+COUNTIF(BU$3:BU6,BU6)-1</f>
        <v>6</v>
      </c>
      <c r="BV29">
        <f>RANK(BV6,BV$3:BV$22)+COUNTIF(BV$3:BV6,BV6)-1</f>
        <v>5</v>
      </c>
      <c r="BW29">
        <f>RANK(BW6,BW$3:BW$22)+COUNTIF(BW$3:BW6,BW6)-1</f>
        <v>5</v>
      </c>
      <c r="BX29">
        <f>RANK(BX6,BX$3:BX$22)+COUNTIF(BX$3:BX6,BX6)-1</f>
        <v>4</v>
      </c>
      <c r="BY29">
        <f>RANK(BY6,BY$3:BY$22)+COUNTIF(BY$3:BY6,BY6)-1</f>
        <v>4</v>
      </c>
      <c r="BZ29">
        <f>RANK(BZ6,BZ$3:BZ$22)+COUNTIF(BZ$3:BZ6,BZ6)-1</f>
        <v>3</v>
      </c>
      <c r="CA29">
        <f>RANK(CA6,CA$3:CA$22)+COUNTIF(CA$3:CA6,CA6)-1</f>
        <v>7</v>
      </c>
      <c r="CB29">
        <f>RANK(CB6,CB$3:CB$22)+COUNTIF(CB$3:CB6,CB6)-1</f>
        <v>4</v>
      </c>
      <c r="CC29">
        <f>RANK(CC6,CC$3:CC$22)+COUNTIF(CC$3:CC6,CC6)-1</f>
        <v>4</v>
      </c>
      <c r="CD29">
        <f>RANK(CD6,CD$3:CD$22)+COUNTIF(CD$3:CD6,CD6)-1</f>
        <v>4</v>
      </c>
      <c r="CE29">
        <f>RANK(CE6,CE$3:CE$22)+COUNTIF(CE$3:CE6,CE6)-1</f>
        <v>4</v>
      </c>
      <c r="CF29">
        <f>RANK(CF6,CF$3:CF$22)+COUNTIF(CF$3:CF6,CF6)-1</f>
        <v>5</v>
      </c>
      <c r="CG29">
        <f>RANK(CG6,CG$3:CG$22)+COUNTIF(CG$3:CG6,CG6)-1</f>
        <v>4</v>
      </c>
      <c r="CH29">
        <f>RANK(CH6,CH$3:CH$22)+COUNTIF(CH$3:CH6,CH6)-1</f>
        <v>4</v>
      </c>
      <c r="CI29">
        <f>RANK(CI6,CI$3:CI$22)+COUNTIF(CI$3:CI6,CI6)-1</f>
        <v>3</v>
      </c>
      <c r="CJ29">
        <f>RANK(CJ6,CJ$3:CJ$22)+COUNTIF(CJ$3:CJ6,CJ6)-1</f>
        <v>4</v>
      </c>
      <c r="CK29">
        <f>RANK(CK6,CK$3:CK$22)+COUNTIF(CK$3:CK6,CK6)-1</f>
        <v>3</v>
      </c>
      <c r="CL29">
        <f>RANK(CL6,CL$3:CL$22)+COUNTIF(CL$3:CL6,CL6)-1</f>
        <v>4</v>
      </c>
      <c r="CM29">
        <f>RANK(CM6,CM$3:CM$22)+COUNTIF(CM$3:CM6,CM6)-1</f>
        <v>4</v>
      </c>
      <c r="CN29">
        <f>RANK(CN6,CN$3:CN$22)+COUNTIF(CN$3:CN6,CN6)-1</f>
        <v>4</v>
      </c>
      <c r="CO29">
        <f>RANK(CO6,CO$3:CO$22)+COUNTIF(CO$3:CO6,CO6)-1</f>
        <v>4</v>
      </c>
      <c r="CP29">
        <f>RANK(CP6,CP$3:CP$22)+COUNTIF(CP$3:CP6,CP6)-1</f>
        <v>4</v>
      </c>
      <c r="CQ29">
        <f>RANK(CQ6,CQ$3:CQ$22)+COUNTIF(CQ$3:CQ6,CQ6)-1</f>
        <v>4</v>
      </c>
      <c r="CR29">
        <f>RANK(CR6,CR$3:CR$22)+COUNTIF(CR$3:CR6,CR6)-1</f>
        <v>7</v>
      </c>
      <c r="CS29">
        <f>RANK(CS6,CS$3:CS$22)+COUNTIF(CS$3:CS6,CS6)-1</f>
        <v>6</v>
      </c>
      <c r="CT29">
        <f>RANK(CT6,CT$3:CT$22)+COUNTIF(CT$3:CT6,CT6)-1</f>
        <v>4</v>
      </c>
      <c r="CU29">
        <f>RANK(CU6,CU$3:CU$22)+COUNTIF(CU$3:CU6,CU6)-1</f>
        <v>10</v>
      </c>
      <c r="CV29">
        <f>RANK(CV6,CV$3:CV$22)+COUNTIF(CV$3:CV6,CV6)-1</f>
        <v>4</v>
      </c>
      <c r="CW29">
        <f>RANK(CW6,CW$3:CW$22)+COUNTIF(CW$3:CW6,CW6)-1</f>
        <v>5</v>
      </c>
      <c r="CX29">
        <f>RANK(CX6,CX$3:CX$22)+COUNTIF(CX$3:CX6,CX6)-1</f>
        <v>3</v>
      </c>
      <c r="CY29">
        <f>RANK(CY6,CY$3:CY$22)+COUNTIF(CY$3:CY6,CY6)-1</f>
        <v>3</v>
      </c>
      <c r="CZ29">
        <f>RANK(CZ6,CZ$3:CZ$22)+COUNTIF(CZ$3:CZ6,CZ6)-1</f>
        <v>8</v>
      </c>
      <c r="DA29">
        <f>RANK(DA6,DA$3:DA$22)+COUNTIF(DA$3:DA6,DA6)-1</f>
        <v>5</v>
      </c>
      <c r="DB29">
        <f>RANK(DB6,DB$3:DB$22)+COUNTIF(DB$3:DB6,DB6)-1</f>
        <v>3</v>
      </c>
    </row>
    <row r="30" spans="1:106" x14ac:dyDescent="0.25">
      <c r="B30" s="2"/>
      <c r="C30" s="2"/>
      <c r="F30" t="s">
        <v>17</v>
      </c>
      <c r="G30">
        <f>RANK(G7,G$3:G$22)+COUNTIF(G$3:G7,G7)-1</f>
        <v>6</v>
      </c>
      <c r="H30">
        <f>RANK(H7,H$3:H$22)+COUNTIF(H$3:H7,H7)-1</f>
        <v>8</v>
      </c>
      <c r="I30">
        <f>RANK(I7,I$3:I$22)+COUNTIF(I$3:I7,I7)-1</f>
        <v>6</v>
      </c>
      <c r="J30">
        <f>RANK(J7,J$3:J$22)+COUNTIF(J$3:J7,J7)-1</f>
        <v>10</v>
      </c>
      <c r="K30">
        <f>RANK(K7,K$3:K$22)+COUNTIF(K$3:K7,K7)-1</f>
        <v>7</v>
      </c>
      <c r="L30">
        <f>RANK(L7,L$3:L$22)+COUNTIF(L$3:L7,L7)-1</f>
        <v>7</v>
      </c>
      <c r="M30">
        <f>RANK(M7,M$3:M$22)+COUNTIF(M$3:M7,M7)-1</f>
        <v>5</v>
      </c>
      <c r="N30">
        <f>RANK(N7,N$3:N$22)+COUNTIF(N$3:N7,N7)-1</f>
        <v>7</v>
      </c>
      <c r="O30">
        <f>RANK(O7,O$3:O$22)+COUNTIF(O$3:O7,O7)-1</f>
        <v>8</v>
      </c>
      <c r="P30">
        <f>RANK(P7,P$3:P$22)+COUNTIF(P$3:P7,P7)-1</f>
        <v>4</v>
      </c>
      <c r="Q30">
        <f>RANK(Q7,Q$3:Q$22)+COUNTIF(Q$3:Q7,Q7)-1</f>
        <v>5</v>
      </c>
      <c r="R30">
        <f>RANK(R7,R$3:R$22)+COUNTIF(R$3:R7,R7)-1</f>
        <v>4</v>
      </c>
      <c r="S30">
        <f>RANK(S7,S$3:S$22)+COUNTIF(S$3:S7,S7)-1</f>
        <v>6</v>
      </c>
      <c r="T30">
        <f>RANK(T7,T$3:T$22)+COUNTIF(T$3:T7,T7)-1</f>
        <v>8</v>
      </c>
      <c r="U30">
        <f>RANK(U7,U$3:U$22)+COUNTIF(U$3:U7,U7)-1</f>
        <v>13</v>
      </c>
      <c r="V30">
        <f>RANK(V7,V$3:V$22)+COUNTIF(V$3:V7,V7)-1</f>
        <v>5</v>
      </c>
      <c r="W30">
        <f>RANK(W7,W$3:W$22)+COUNTIF(W$3:W7,W7)-1</f>
        <v>11</v>
      </c>
      <c r="X30">
        <f>RANK(X7,X$3:X$22)+COUNTIF(X$3:X7,X7)-1</f>
        <v>6</v>
      </c>
      <c r="Y30">
        <f>RANK(Y7,Y$3:Y$22)+COUNTIF(Y$3:Y7,Y7)-1</f>
        <v>8</v>
      </c>
      <c r="Z30">
        <f>RANK(Z7,Z$3:Z$22)+COUNTIF(Z$3:Z7,Z7)-1</f>
        <v>5</v>
      </c>
      <c r="AA30">
        <f>RANK(AA7,AA$3:AA$22)+COUNTIF(AA$3:AA7,AA7)-1</f>
        <v>6</v>
      </c>
      <c r="AB30">
        <f>RANK(AB7,AB$3:AB$22)+COUNTIF(AB$3:AB7,AB7)-1</f>
        <v>9</v>
      </c>
      <c r="AC30">
        <f>RANK(AC7,AC$3:AC$22)+COUNTIF(AC$3:AC7,AC7)-1</f>
        <v>6</v>
      </c>
      <c r="AD30">
        <f>RANK(AD7,AD$3:AD$22)+COUNTIF(AD$3:AD7,AD7)-1</f>
        <v>4</v>
      </c>
      <c r="AE30">
        <f>RANK(AE7,AE$3:AE$22)+COUNTIF(AE$3:AE7,AE7)-1</f>
        <v>6</v>
      </c>
      <c r="AF30">
        <f>RANK(AF7,AF$3:AF$22)+COUNTIF(AF$3:AF7,AF7)-1</f>
        <v>5</v>
      </c>
      <c r="AG30">
        <f>RANK(AG7,AG$3:AG$22)+COUNTIF(AG$3:AG7,AG7)-1</f>
        <v>6</v>
      </c>
      <c r="AH30">
        <f>RANK(AH7,AH$3:AH$22)+COUNTIF(AH$3:AH7,AH7)-1</f>
        <v>6</v>
      </c>
      <c r="AI30">
        <f>RANK(AI7,AI$3:AI$22)+COUNTIF(AI$3:AI7,AI7)-1</f>
        <v>6</v>
      </c>
      <c r="AJ30">
        <f>RANK(AJ7,AJ$3:AJ$22)+COUNTIF(AJ$3:AJ7,AJ7)-1</f>
        <v>4</v>
      </c>
      <c r="AK30">
        <f>RANK(AK7,AK$3:AK$22)+COUNTIF(AK$3:AK7,AK7)-1</f>
        <v>4</v>
      </c>
      <c r="AL30">
        <f>RANK(AL7,AL$3:AL$22)+COUNTIF(AL$3:AL7,AL7)-1</f>
        <v>5</v>
      </c>
      <c r="AM30">
        <f>RANK(AM7,AM$3:AM$22)+COUNTIF(AM$3:AM7,AM7)-1</f>
        <v>7</v>
      </c>
      <c r="AN30">
        <f>RANK(AN7,AN$3:AN$22)+COUNTIF(AN$3:AN7,AN7)-1</f>
        <v>4</v>
      </c>
      <c r="AO30">
        <f>RANK(AO7,AO$3:AO$22)+COUNTIF(AO$3:AO7,AO7)-1</f>
        <v>7</v>
      </c>
      <c r="AP30">
        <f>RANK(AP7,AP$3:AP$22)+COUNTIF(AP$3:AP7,AP7)-1</f>
        <v>5</v>
      </c>
      <c r="AQ30">
        <f>RANK(AQ7,AQ$3:AQ$22)+COUNTIF(AQ$3:AQ7,AQ7)-1</f>
        <v>7</v>
      </c>
      <c r="AR30">
        <f>RANK(AR7,AR$3:AR$22)+COUNTIF(AR$3:AR7,AR7)-1</f>
        <v>11</v>
      </c>
      <c r="AS30">
        <f>RANK(AS7,AS$3:AS$22)+COUNTIF(AS$3:AS7,AS7)-1</f>
        <v>6</v>
      </c>
      <c r="AT30">
        <f>RANK(AT7,AT$3:AT$22)+COUNTIF(AT$3:AT7,AT7)-1</f>
        <v>7</v>
      </c>
      <c r="AU30">
        <f>RANK(AU7,AU$3:AU$22)+COUNTIF(AU$3:AU7,AU7)-1</f>
        <v>9</v>
      </c>
      <c r="AV30">
        <f>RANK(AV7,AV$3:AV$22)+COUNTIF(AV$3:AV7,AV7)-1</f>
        <v>3</v>
      </c>
      <c r="AW30">
        <f>RANK(AW7,AW$3:AW$22)+COUNTIF(AW$3:AW7,AW7)-1</f>
        <v>10</v>
      </c>
      <c r="AX30">
        <f>RANK(AX7,AX$3:AX$22)+COUNTIF(AX$3:AX7,AX7)-1</f>
        <v>6</v>
      </c>
      <c r="AY30">
        <f>RANK(AY7,AY$3:AY$22)+COUNTIF(AY$3:AY7,AY7)-1</f>
        <v>14</v>
      </c>
      <c r="AZ30">
        <f>RANK(AZ7,AZ$3:AZ$22)+COUNTIF(AZ$3:AZ7,AZ7)-1</f>
        <v>3</v>
      </c>
      <c r="BA30">
        <f>RANK(BA7,BA$3:BA$22)+COUNTIF(BA$3:BA7,BA7)-1</f>
        <v>10</v>
      </c>
      <c r="BB30">
        <f>RANK(BB7,BB$3:BB$22)+COUNTIF(BB$3:BB7,BB7)-1</f>
        <v>5</v>
      </c>
      <c r="BC30">
        <f>RANK(BC7,BC$3:BC$22)+COUNTIF(BC$3:BC7,BC7)-1</f>
        <v>7</v>
      </c>
      <c r="BD30">
        <f>RANK(BD7,BD$3:BD$22)+COUNTIF(BD$3:BD7,BD7)-1</f>
        <v>6</v>
      </c>
      <c r="BE30">
        <f>RANK(BE7,BE$3:BE$22)+COUNTIF(BE$3:BE7,BE7)-1</f>
        <v>6</v>
      </c>
      <c r="BF30">
        <f>RANK(BF7,BF$3:BF$22)+COUNTIF(BF$3:BF7,BF7)-1</f>
        <v>7</v>
      </c>
      <c r="BG30">
        <f>RANK(BG7,BG$3:BG$22)+COUNTIF(BG$3:BG7,BG7)-1</f>
        <v>8</v>
      </c>
      <c r="BH30">
        <f>RANK(BH7,BH$3:BH$22)+COUNTIF(BH$3:BH7,BH7)-1</f>
        <v>5</v>
      </c>
      <c r="BI30">
        <f>RANK(BI7,BI$3:BI$22)+COUNTIF(BI$3:BI7,BI7)-1</f>
        <v>5</v>
      </c>
      <c r="BJ30">
        <f>RANK(BJ7,BJ$3:BJ$22)+COUNTIF(BJ$3:BJ7,BJ7)-1</f>
        <v>6</v>
      </c>
      <c r="BK30">
        <f>RANK(BK7,BK$3:BK$22)+COUNTIF(BK$3:BK7,BK7)-1</f>
        <v>4</v>
      </c>
      <c r="BL30">
        <f>RANK(BL7,BL$3:BL$22)+COUNTIF(BL$3:BL7,BL7)-1</f>
        <v>13</v>
      </c>
      <c r="BM30">
        <f>RANK(BM7,BM$3:BM$22)+COUNTIF(BM$3:BM7,BM7)-1</f>
        <v>5</v>
      </c>
      <c r="BN30">
        <f>RANK(BN7,BN$3:BN$22)+COUNTIF(BN$3:BN7,BN7)-1</f>
        <v>8</v>
      </c>
      <c r="BO30">
        <f>RANK(BO7,BO$3:BO$22)+COUNTIF(BO$3:BO7,BO7)-1</f>
        <v>7</v>
      </c>
      <c r="BP30">
        <f>RANK(BP7,BP$3:BP$22)+COUNTIF(BP$3:BP7,BP7)-1</f>
        <v>6</v>
      </c>
      <c r="BQ30">
        <f>RANK(BQ7,BQ$3:BQ$22)+COUNTIF(BQ$3:BQ7,BQ7)-1</f>
        <v>6</v>
      </c>
      <c r="BR30">
        <f>RANK(BR7,BR$3:BR$22)+COUNTIF(BR$3:BR7,BR7)-1</f>
        <v>4</v>
      </c>
      <c r="BS30">
        <f>RANK(BS7,BS$3:BS$22)+COUNTIF(BS$3:BS7,BS7)-1</f>
        <v>12</v>
      </c>
      <c r="BT30">
        <f>RANK(BT7,BT$3:BT$22)+COUNTIF(BT$3:BT7,BT7)-1</f>
        <v>5</v>
      </c>
      <c r="BU30">
        <f>RANK(BU7,BU$3:BU$22)+COUNTIF(BU$3:BU7,BU7)-1</f>
        <v>8</v>
      </c>
      <c r="BV30">
        <f>RANK(BV7,BV$3:BV$22)+COUNTIF(BV$3:BV7,BV7)-1</f>
        <v>4</v>
      </c>
      <c r="BW30">
        <f>RANK(BW7,BW$3:BW$22)+COUNTIF(BW$3:BW7,BW7)-1</f>
        <v>6</v>
      </c>
      <c r="BX30">
        <f>RANK(BX7,BX$3:BX$22)+COUNTIF(BX$3:BX7,BX7)-1</f>
        <v>5</v>
      </c>
      <c r="BY30">
        <f>RANK(BY7,BY$3:BY$22)+COUNTIF(BY$3:BY7,BY7)-1</f>
        <v>7</v>
      </c>
      <c r="BZ30">
        <f>RANK(BZ7,BZ$3:BZ$22)+COUNTIF(BZ$3:BZ7,BZ7)-1</f>
        <v>8</v>
      </c>
      <c r="CA30">
        <f>RANK(CA7,CA$3:CA$22)+COUNTIF(CA$3:CA7,CA7)-1</f>
        <v>5</v>
      </c>
      <c r="CB30">
        <f>RANK(CB7,CB$3:CB$22)+COUNTIF(CB$3:CB7,CB7)-1</f>
        <v>7</v>
      </c>
      <c r="CC30">
        <f>RANK(CC7,CC$3:CC$22)+COUNTIF(CC$3:CC7,CC7)-1</f>
        <v>5</v>
      </c>
      <c r="CD30">
        <f>RANK(CD7,CD$3:CD$22)+COUNTIF(CD$3:CD7,CD7)-1</f>
        <v>11</v>
      </c>
      <c r="CE30">
        <f>RANK(CE7,CE$3:CE$22)+COUNTIF(CE$3:CE7,CE7)-1</f>
        <v>7</v>
      </c>
      <c r="CF30">
        <f>RANK(CF7,CF$3:CF$22)+COUNTIF(CF$3:CF7,CF7)-1</f>
        <v>7</v>
      </c>
      <c r="CG30">
        <f>RANK(CG7,CG$3:CG$22)+COUNTIF(CG$3:CG7,CG7)-1</f>
        <v>5</v>
      </c>
      <c r="CH30">
        <f>RANK(CH7,CH$3:CH$22)+COUNTIF(CH$3:CH7,CH7)-1</f>
        <v>6</v>
      </c>
      <c r="CI30">
        <f>RANK(CI7,CI$3:CI$22)+COUNTIF(CI$3:CI7,CI7)-1</f>
        <v>8</v>
      </c>
      <c r="CJ30">
        <f>RANK(CJ7,CJ$3:CJ$22)+COUNTIF(CJ$3:CJ7,CJ7)-1</f>
        <v>5</v>
      </c>
      <c r="CK30">
        <f>RANK(CK7,CK$3:CK$22)+COUNTIF(CK$3:CK7,CK7)-1</f>
        <v>5</v>
      </c>
      <c r="CL30">
        <f>RANK(CL7,CL$3:CL$22)+COUNTIF(CL$3:CL7,CL7)-1</f>
        <v>6</v>
      </c>
      <c r="CM30">
        <f>RANK(CM7,CM$3:CM$22)+COUNTIF(CM$3:CM7,CM7)-1</f>
        <v>10</v>
      </c>
      <c r="CN30">
        <f>RANK(CN7,CN$3:CN$22)+COUNTIF(CN$3:CN7,CN7)-1</f>
        <v>7</v>
      </c>
      <c r="CO30">
        <f>RANK(CO7,CO$3:CO$22)+COUNTIF(CO$3:CO7,CO7)-1</f>
        <v>7</v>
      </c>
      <c r="CP30">
        <f>RANK(CP7,CP$3:CP$22)+COUNTIF(CP$3:CP7,CP7)-1</f>
        <v>5</v>
      </c>
      <c r="CQ30">
        <f>RANK(CQ7,CQ$3:CQ$22)+COUNTIF(CQ$3:CQ7,CQ7)-1</f>
        <v>6</v>
      </c>
      <c r="CR30">
        <f>RANK(CR7,CR$3:CR$22)+COUNTIF(CR$3:CR7,CR7)-1</f>
        <v>5</v>
      </c>
      <c r="CS30">
        <f>RANK(CS7,CS$3:CS$22)+COUNTIF(CS$3:CS7,CS7)-1</f>
        <v>5</v>
      </c>
      <c r="CT30">
        <f>RANK(CT7,CT$3:CT$22)+COUNTIF(CT$3:CT7,CT7)-1</f>
        <v>6</v>
      </c>
      <c r="CU30">
        <f>RANK(CU7,CU$3:CU$22)+COUNTIF(CU$3:CU7,CU7)-1</f>
        <v>4</v>
      </c>
      <c r="CV30">
        <f>RANK(CV7,CV$3:CV$22)+COUNTIF(CV$3:CV7,CV7)-1</f>
        <v>6</v>
      </c>
      <c r="CW30">
        <f>RANK(CW7,CW$3:CW$22)+COUNTIF(CW$3:CW7,CW7)-1</f>
        <v>4</v>
      </c>
      <c r="CX30">
        <f>RANK(CX7,CX$3:CX$22)+COUNTIF(CX$3:CX7,CX7)-1</f>
        <v>6</v>
      </c>
      <c r="CY30">
        <f>RANK(CY7,CY$3:CY$22)+COUNTIF(CY$3:CY7,CY7)-1</f>
        <v>8</v>
      </c>
      <c r="CZ30">
        <f>RANK(CZ7,CZ$3:CZ$22)+COUNTIF(CZ$3:CZ7,CZ7)-1</f>
        <v>5</v>
      </c>
      <c r="DA30">
        <f>RANK(DA7,DA$3:DA$22)+COUNTIF(DA$3:DA7,DA7)-1</f>
        <v>7</v>
      </c>
      <c r="DB30">
        <f>RANK(DB7,DB$3:DB$22)+COUNTIF(DB$3:DB7,DB7)-1</f>
        <v>10</v>
      </c>
    </row>
    <row r="31" spans="1:106" x14ac:dyDescent="0.25">
      <c r="B31" s="2"/>
      <c r="C31" s="2"/>
      <c r="F31" t="s">
        <v>20</v>
      </c>
      <c r="G31">
        <f>RANK(G8,G$3:G$22)+COUNTIF(G$3:G8,G8)-1</f>
        <v>7</v>
      </c>
      <c r="H31">
        <f>RANK(H8,H$3:H$22)+COUNTIF(H$3:H8,H8)-1</f>
        <v>5</v>
      </c>
      <c r="I31">
        <f>RANK(I8,I$3:I$22)+COUNTIF(I$3:I8,I8)-1</f>
        <v>5</v>
      </c>
      <c r="J31">
        <f>RANK(J8,J$3:J$22)+COUNTIF(J$3:J8,J8)-1</f>
        <v>6</v>
      </c>
      <c r="K31">
        <f>RANK(K8,K$3:K$22)+COUNTIF(K$3:K8,K8)-1</f>
        <v>10</v>
      </c>
      <c r="L31">
        <f>RANK(L8,L$3:L$22)+COUNTIF(L$3:L8,L8)-1</f>
        <v>4</v>
      </c>
      <c r="M31">
        <f>RANK(M8,M$3:M$22)+COUNTIF(M$3:M8,M8)-1</f>
        <v>9</v>
      </c>
      <c r="N31">
        <f>RANK(N8,N$3:N$22)+COUNTIF(N$3:N8,N8)-1</f>
        <v>20</v>
      </c>
      <c r="O31">
        <f>RANK(O8,O$3:O$22)+COUNTIF(O$3:O8,O8)-1</f>
        <v>7</v>
      </c>
      <c r="P31">
        <f>RANK(P8,P$3:P$22)+COUNTIF(P$3:P8,P8)-1</f>
        <v>8</v>
      </c>
      <c r="Q31">
        <f>RANK(Q8,Q$3:Q$22)+COUNTIF(Q$3:Q8,Q8)-1</f>
        <v>9</v>
      </c>
      <c r="R31">
        <f>RANK(R8,R$3:R$22)+COUNTIF(R$3:R8,R8)-1</f>
        <v>7</v>
      </c>
      <c r="S31">
        <f>RANK(S8,S$3:S$22)+COUNTIF(S$3:S8,S8)-1</f>
        <v>4</v>
      </c>
      <c r="T31">
        <f>RANK(T8,T$3:T$22)+COUNTIF(T$3:T8,T8)-1</f>
        <v>10</v>
      </c>
      <c r="U31">
        <f>RANK(U8,U$3:U$22)+COUNTIF(U$3:U8,U8)-1</f>
        <v>9</v>
      </c>
      <c r="V31">
        <f>RANK(V8,V$3:V$22)+COUNTIF(V$3:V8,V8)-1</f>
        <v>13</v>
      </c>
      <c r="W31">
        <f>RANK(W8,W$3:W$22)+COUNTIF(W$3:W8,W8)-1</f>
        <v>6</v>
      </c>
      <c r="X31">
        <f>RANK(X8,X$3:X$22)+COUNTIF(X$3:X8,X8)-1</f>
        <v>9</v>
      </c>
      <c r="Y31">
        <f>RANK(Y8,Y$3:Y$22)+COUNTIF(Y$3:Y8,Y8)-1</f>
        <v>6</v>
      </c>
      <c r="Z31">
        <f>RANK(Z8,Z$3:Z$22)+COUNTIF(Z$3:Z8,Z8)-1</f>
        <v>9</v>
      </c>
      <c r="AA31">
        <f>RANK(AA8,AA$3:AA$22)+COUNTIF(AA$3:AA8,AA8)-1</f>
        <v>7</v>
      </c>
      <c r="AB31">
        <f>RANK(AB8,AB$3:AB$22)+COUNTIF(AB$3:AB8,AB8)-1</f>
        <v>11</v>
      </c>
      <c r="AC31">
        <f>RANK(AC8,AC$3:AC$22)+COUNTIF(AC$3:AC8,AC8)-1</f>
        <v>7</v>
      </c>
      <c r="AD31">
        <f>RANK(AD8,AD$3:AD$22)+COUNTIF(AD$3:AD8,AD8)-1</f>
        <v>9</v>
      </c>
      <c r="AE31">
        <f>RANK(AE8,AE$3:AE$22)+COUNTIF(AE$3:AE8,AE8)-1</f>
        <v>5</v>
      </c>
      <c r="AF31">
        <f>RANK(AF8,AF$3:AF$22)+COUNTIF(AF$3:AF8,AF8)-1</f>
        <v>10</v>
      </c>
      <c r="AG31">
        <f>RANK(AG8,AG$3:AG$22)+COUNTIF(AG$3:AG8,AG8)-1</f>
        <v>4</v>
      </c>
      <c r="AH31">
        <f>RANK(AH8,AH$3:AH$22)+COUNTIF(AH$3:AH8,AH8)-1</f>
        <v>10</v>
      </c>
      <c r="AI31">
        <f>RANK(AI8,AI$3:AI$22)+COUNTIF(AI$3:AI8,AI8)-1</f>
        <v>7</v>
      </c>
      <c r="AJ31">
        <f>RANK(AJ8,AJ$3:AJ$22)+COUNTIF(AJ$3:AJ8,AJ8)-1</f>
        <v>5</v>
      </c>
      <c r="AK31">
        <f>RANK(AK8,AK$3:AK$22)+COUNTIF(AK$3:AK8,AK8)-1</f>
        <v>6</v>
      </c>
      <c r="AL31">
        <f>RANK(AL8,AL$3:AL$22)+COUNTIF(AL$3:AL8,AL8)-1</f>
        <v>7</v>
      </c>
      <c r="AM31">
        <f>RANK(AM8,AM$3:AM$22)+COUNTIF(AM$3:AM8,AM8)-1</f>
        <v>11</v>
      </c>
      <c r="AN31">
        <f>RANK(AN8,AN$3:AN$22)+COUNTIF(AN$3:AN8,AN8)-1</f>
        <v>7</v>
      </c>
      <c r="AO31">
        <f>RANK(AO8,AO$3:AO$22)+COUNTIF(AO$3:AO8,AO8)-1</f>
        <v>8</v>
      </c>
      <c r="AP31">
        <f>RANK(AP8,AP$3:AP$22)+COUNTIF(AP$3:AP8,AP8)-1</f>
        <v>4</v>
      </c>
      <c r="AQ31">
        <f>RANK(AQ8,AQ$3:AQ$22)+COUNTIF(AQ$3:AQ8,AQ8)-1</f>
        <v>13</v>
      </c>
      <c r="AR31">
        <f>RANK(AR8,AR$3:AR$22)+COUNTIF(AR$3:AR8,AR8)-1</f>
        <v>7</v>
      </c>
      <c r="AS31">
        <f>RANK(AS8,AS$3:AS$22)+COUNTIF(AS$3:AS8,AS8)-1</f>
        <v>10</v>
      </c>
      <c r="AT31">
        <f>RANK(AT8,AT$3:AT$22)+COUNTIF(AT$3:AT8,AT8)-1</f>
        <v>8</v>
      </c>
      <c r="AU31">
        <f>RANK(AU8,AU$3:AU$22)+COUNTIF(AU$3:AU8,AU8)-1</f>
        <v>8</v>
      </c>
      <c r="AV31">
        <f>RANK(AV8,AV$3:AV$22)+COUNTIF(AV$3:AV8,AV8)-1</f>
        <v>11</v>
      </c>
      <c r="AW31">
        <f>RANK(AW8,AW$3:AW$22)+COUNTIF(AW$3:AW8,AW8)-1</f>
        <v>6</v>
      </c>
      <c r="AX31">
        <f>RANK(AX8,AX$3:AX$22)+COUNTIF(AX$3:AX8,AX8)-1</f>
        <v>7</v>
      </c>
      <c r="AY31">
        <f>RANK(AY8,AY$3:AY$22)+COUNTIF(AY$3:AY8,AY8)-1</f>
        <v>7</v>
      </c>
      <c r="AZ31">
        <f>RANK(AZ8,AZ$3:AZ$22)+COUNTIF(AZ$3:AZ8,AZ8)-1</f>
        <v>8</v>
      </c>
      <c r="BA31">
        <f>RANK(BA8,BA$3:BA$22)+COUNTIF(BA$3:BA8,BA8)-1</f>
        <v>7</v>
      </c>
      <c r="BB31">
        <f>RANK(BB8,BB$3:BB$22)+COUNTIF(BB$3:BB8,BB8)-1</f>
        <v>6</v>
      </c>
      <c r="BC31">
        <f>RANK(BC8,BC$3:BC$22)+COUNTIF(BC$3:BC8,BC8)-1</f>
        <v>5</v>
      </c>
      <c r="BD31">
        <f>RANK(BD8,BD$3:BD$22)+COUNTIF(BD$3:BD8,BD8)-1</f>
        <v>5</v>
      </c>
      <c r="BE31">
        <f>RANK(BE8,BE$3:BE$22)+COUNTIF(BE$3:BE8,BE8)-1</f>
        <v>7</v>
      </c>
      <c r="BF31">
        <f>RANK(BF8,BF$3:BF$22)+COUNTIF(BF$3:BF8,BF8)-1</f>
        <v>10</v>
      </c>
      <c r="BG31">
        <f>RANK(BG8,BG$3:BG$22)+COUNTIF(BG$3:BG8,BG8)-1</f>
        <v>4</v>
      </c>
      <c r="BH31">
        <f>RANK(BH8,BH$3:BH$22)+COUNTIF(BH$3:BH8,BH8)-1</f>
        <v>9</v>
      </c>
      <c r="BI31">
        <f>RANK(BI8,BI$3:BI$22)+COUNTIF(BI$3:BI8,BI8)-1</f>
        <v>6</v>
      </c>
      <c r="BJ31">
        <f>RANK(BJ8,BJ$3:BJ$22)+COUNTIF(BJ$3:BJ8,BJ8)-1</f>
        <v>7</v>
      </c>
      <c r="BK31">
        <f>RANK(BK8,BK$3:BK$22)+COUNTIF(BK$3:BK8,BK8)-1</f>
        <v>7</v>
      </c>
      <c r="BL31">
        <f>RANK(BL8,BL$3:BL$22)+COUNTIF(BL$3:BL8,BL8)-1</f>
        <v>4</v>
      </c>
      <c r="BM31">
        <f>RANK(BM8,BM$3:BM$22)+COUNTIF(BM$3:BM8,BM8)-1</f>
        <v>6</v>
      </c>
      <c r="BN31">
        <f>RANK(BN8,BN$3:BN$22)+COUNTIF(BN$3:BN8,BN8)-1</f>
        <v>5</v>
      </c>
      <c r="BO31">
        <f>RANK(BO8,BO$3:BO$22)+COUNTIF(BO$3:BO8,BO8)-1</f>
        <v>5</v>
      </c>
      <c r="BP31">
        <f>RANK(BP8,BP$3:BP$22)+COUNTIF(BP$3:BP8,BP8)-1</f>
        <v>8</v>
      </c>
      <c r="BQ31">
        <f>RANK(BQ8,BQ$3:BQ$22)+COUNTIF(BQ$3:BQ8,BQ8)-1</f>
        <v>12</v>
      </c>
      <c r="BR31">
        <f>RANK(BR8,BR$3:BR$22)+COUNTIF(BR$3:BR8,BR8)-1</f>
        <v>16</v>
      </c>
      <c r="BS31">
        <f>RANK(BS8,BS$3:BS$22)+COUNTIF(BS$3:BS8,BS8)-1</f>
        <v>6</v>
      </c>
      <c r="BT31">
        <f>RANK(BT8,BT$3:BT$22)+COUNTIF(BT$3:BT8,BT8)-1</f>
        <v>7</v>
      </c>
      <c r="BU31">
        <f>RANK(BU8,BU$3:BU$22)+COUNTIF(BU$3:BU8,BU8)-1</f>
        <v>9</v>
      </c>
      <c r="BV31">
        <f>RANK(BV8,BV$3:BV$22)+COUNTIF(BV$3:BV8,BV8)-1</f>
        <v>7</v>
      </c>
      <c r="BW31">
        <f>RANK(BW8,BW$3:BW$22)+COUNTIF(BW$3:BW8,BW8)-1</f>
        <v>7</v>
      </c>
      <c r="BX31">
        <f>RANK(BX8,BX$3:BX$22)+COUNTIF(BX$3:BX8,BX8)-1</f>
        <v>7</v>
      </c>
      <c r="BY31">
        <f>RANK(BY8,BY$3:BY$22)+COUNTIF(BY$3:BY8,BY8)-1</f>
        <v>6</v>
      </c>
      <c r="BZ31">
        <f>RANK(BZ8,BZ$3:BZ$22)+COUNTIF(BZ$3:BZ8,BZ8)-1</f>
        <v>7</v>
      </c>
      <c r="CA31">
        <f>RANK(CA8,CA$3:CA$22)+COUNTIF(CA$3:CA8,CA8)-1</f>
        <v>4</v>
      </c>
      <c r="CB31">
        <f>RANK(CB8,CB$3:CB$22)+COUNTIF(CB$3:CB8,CB8)-1</f>
        <v>8</v>
      </c>
      <c r="CC31">
        <f>RANK(CC8,CC$3:CC$22)+COUNTIF(CC$3:CC8,CC8)-1</f>
        <v>6</v>
      </c>
      <c r="CD31">
        <f>RANK(CD8,CD$3:CD$22)+COUNTIF(CD$3:CD8,CD8)-1</f>
        <v>6</v>
      </c>
      <c r="CE31">
        <f>RANK(CE8,CE$3:CE$22)+COUNTIF(CE$3:CE8,CE8)-1</f>
        <v>5</v>
      </c>
      <c r="CF31">
        <f>RANK(CF8,CF$3:CF$22)+COUNTIF(CF$3:CF8,CF8)-1</f>
        <v>6</v>
      </c>
      <c r="CG31">
        <f>RANK(CG8,CG$3:CG$22)+COUNTIF(CG$3:CG8,CG8)-1</f>
        <v>6</v>
      </c>
      <c r="CH31">
        <f>RANK(CH8,CH$3:CH$22)+COUNTIF(CH$3:CH8,CH8)-1</f>
        <v>7</v>
      </c>
      <c r="CI31">
        <f>RANK(CI8,CI$3:CI$22)+COUNTIF(CI$3:CI8,CI8)-1</f>
        <v>6</v>
      </c>
      <c r="CJ31">
        <f>RANK(CJ8,CJ$3:CJ$22)+COUNTIF(CJ$3:CJ8,CJ8)-1</f>
        <v>6</v>
      </c>
      <c r="CK31">
        <f>RANK(CK8,CK$3:CK$22)+COUNTIF(CK$3:CK8,CK8)-1</f>
        <v>8</v>
      </c>
      <c r="CL31">
        <f>RANK(CL8,CL$3:CL$22)+COUNTIF(CL$3:CL8,CL8)-1</f>
        <v>5</v>
      </c>
      <c r="CM31">
        <f>RANK(CM8,CM$3:CM$22)+COUNTIF(CM$3:CM8,CM8)-1</f>
        <v>6</v>
      </c>
      <c r="CN31">
        <f>RANK(CN8,CN$3:CN$22)+COUNTIF(CN$3:CN8,CN8)-1</f>
        <v>8</v>
      </c>
      <c r="CO31">
        <f>RANK(CO8,CO$3:CO$22)+COUNTIF(CO$3:CO8,CO8)-1</f>
        <v>6</v>
      </c>
      <c r="CP31">
        <f>RANK(CP8,CP$3:CP$22)+COUNTIF(CP$3:CP8,CP8)-1</f>
        <v>10</v>
      </c>
      <c r="CQ31">
        <f>RANK(CQ8,CQ$3:CQ$22)+COUNTIF(CQ$3:CQ8,CQ8)-1</f>
        <v>8</v>
      </c>
      <c r="CR31">
        <f>RANK(CR8,CR$3:CR$22)+COUNTIF(CR$3:CR8,CR8)-1</f>
        <v>4</v>
      </c>
      <c r="CS31">
        <f>RANK(CS8,CS$3:CS$22)+COUNTIF(CS$3:CS8,CS8)-1</f>
        <v>7</v>
      </c>
      <c r="CT31">
        <f>RANK(CT8,CT$3:CT$22)+COUNTIF(CT$3:CT8,CT8)-1</f>
        <v>9</v>
      </c>
      <c r="CU31">
        <f>RANK(CU8,CU$3:CU$22)+COUNTIF(CU$3:CU8,CU8)-1</f>
        <v>5</v>
      </c>
      <c r="CV31">
        <f>RANK(CV8,CV$3:CV$22)+COUNTIF(CV$3:CV8,CV8)-1</f>
        <v>8</v>
      </c>
      <c r="CW31">
        <f>RANK(CW8,CW$3:CW$22)+COUNTIF(CW$3:CW8,CW8)-1</f>
        <v>7</v>
      </c>
      <c r="CX31">
        <f>RANK(CX8,CX$3:CX$22)+COUNTIF(CX$3:CX8,CX8)-1</f>
        <v>8</v>
      </c>
      <c r="CY31">
        <f>RANK(CY8,CY$3:CY$22)+COUNTIF(CY$3:CY8,CY8)-1</f>
        <v>7</v>
      </c>
      <c r="CZ31">
        <f>RANK(CZ8,CZ$3:CZ$22)+COUNTIF(CZ$3:CZ8,CZ8)-1</f>
        <v>6</v>
      </c>
      <c r="DA31">
        <f>RANK(DA8,DA$3:DA$22)+COUNTIF(DA$3:DA8,DA8)-1</f>
        <v>6</v>
      </c>
      <c r="DB31">
        <f>RANK(DB8,DB$3:DB$22)+COUNTIF(DB$3:DB8,DB8)-1</f>
        <v>9</v>
      </c>
    </row>
    <row r="32" spans="1:106" x14ac:dyDescent="0.25">
      <c r="B32" s="2"/>
      <c r="C32" s="2"/>
      <c r="F32" t="s">
        <v>2</v>
      </c>
      <c r="G32">
        <f>RANK(G9,G$3:G$22)+COUNTIF(G$3:G9,G9)-1</f>
        <v>5</v>
      </c>
      <c r="H32">
        <f>RANK(H9,H$3:H$22)+COUNTIF(H$3:H9,H9)-1</f>
        <v>6</v>
      </c>
      <c r="I32">
        <f>RANK(I9,I$3:I$22)+COUNTIF(I$3:I9,I9)-1</f>
        <v>8</v>
      </c>
      <c r="J32">
        <f>RANK(J9,J$3:J$22)+COUNTIF(J$3:J9,J9)-1</f>
        <v>8</v>
      </c>
      <c r="K32">
        <f>RANK(K9,K$3:K$22)+COUNTIF(K$3:K9,K9)-1</f>
        <v>6</v>
      </c>
      <c r="L32">
        <f>RANK(L9,L$3:L$22)+COUNTIF(L$3:L9,L9)-1</f>
        <v>6</v>
      </c>
      <c r="M32">
        <f>RANK(M9,M$3:M$22)+COUNTIF(M$3:M9,M9)-1</f>
        <v>6</v>
      </c>
      <c r="N32">
        <f>RANK(N9,N$3:N$22)+COUNTIF(N$3:N9,N9)-1</f>
        <v>5</v>
      </c>
      <c r="O32">
        <f>RANK(O9,O$3:O$22)+COUNTIF(O$3:O9,O9)-1</f>
        <v>6</v>
      </c>
      <c r="P32">
        <f>RANK(P9,P$3:P$22)+COUNTIF(P$3:P9,P9)-1</f>
        <v>6</v>
      </c>
      <c r="Q32">
        <f>RANK(Q9,Q$3:Q$22)+COUNTIF(Q$3:Q9,Q9)-1</f>
        <v>6</v>
      </c>
      <c r="R32">
        <f>RANK(R9,R$3:R$22)+COUNTIF(R$3:R9,R9)-1</f>
        <v>6</v>
      </c>
      <c r="S32">
        <f>RANK(S9,S$3:S$22)+COUNTIF(S$3:S9,S9)-1</f>
        <v>7</v>
      </c>
      <c r="T32">
        <f>RANK(T9,T$3:T$22)+COUNTIF(T$3:T9,T9)-1</f>
        <v>5</v>
      </c>
      <c r="U32">
        <f>RANK(U9,U$3:U$22)+COUNTIF(U$3:U9,U9)-1</f>
        <v>4</v>
      </c>
      <c r="V32">
        <f>RANK(V9,V$3:V$22)+COUNTIF(V$3:V9,V9)-1</f>
        <v>4</v>
      </c>
      <c r="W32">
        <f>RANK(W9,W$3:W$22)+COUNTIF(W$3:W9,W9)-1</f>
        <v>7</v>
      </c>
      <c r="X32">
        <f>RANK(X9,X$3:X$22)+COUNTIF(X$3:X9,X9)-1</f>
        <v>4</v>
      </c>
      <c r="Y32">
        <f>RANK(Y9,Y$3:Y$22)+COUNTIF(Y$3:Y9,Y9)-1</f>
        <v>7</v>
      </c>
      <c r="Z32">
        <f>RANK(Z9,Z$3:Z$22)+COUNTIF(Z$3:Z9,Z9)-1</f>
        <v>6</v>
      </c>
      <c r="AA32">
        <f>RANK(AA9,AA$3:AA$22)+COUNTIF(AA$3:AA9,AA9)-1</f>
        <v>4</v>
      </c>
      <c r="AB32">
        <f>RANK(AB9,AB$3:AB$22)+COUNTIF(AB$3:AB9,AB9)-1</f>
        <v>4</v>
      </c>
      <c r="AC32">
        <f>RANK(AC9,AC$3:AC$22)+COUNTIF(AC$3:AC9,AC9)-1</f>
        <v>5</v>
      </c>
      <c r="AD32">
        <f>RANK(AD9,AD$3:AD$22)+COUNTIF(AD$3:AD9,AD9)-1</f>
        <v>5</v>
      </c>
      <c r="AE32">
        <f>RANK(AE9,AE$3:AE$22)+COUNTIF(AE$3:AE9,AE9)-1</f>
        <v>9</v>
      </c>
      <c r="AF32">
        <f>RANK(AF9,AF$3:AF$22)+COUNTIF(AF$3:AF9,AF9)-1</f>
        <v>8</v>
      </c>
      <c r="AG32">
        <f>RANK(AG9,AG$3:AG$22)+COUNTIF(AG$3:AG9,AG9)-1</f>
        <v>7</v>
      </c>
      <c r="AH32">
        <f>RANK(AH9,AH$3:AH$22)+COUNTIF(AH$3:AH9,AH9)-1</f>
        <v>4</v>
      </c>
      <c r="AI32">
        <f>RANK(AI9,AI$3:AI$22)+COUNTIF(AI$3:AI9,AI9)-1</f>
        <v>3</v>
      </c>
      <c r="AJ32">
        <f>RANK(AJ9,AJ$3:AJ$22)+COUNTIF(AJ$3:AJ9,AJ9)-1</f>
        <v>7</v>
      </c>
      <c r="AK32">
        <f>RANK(AK9,AK$3:AK$22)+COUNTIF(AK$3:AK9,AK9)-1</f>
        <v>11</v>
      </c>
      <c r="AL32">
        <f>RANK(AL9,AL$3:AL$22)+COUNTIF(AL$3:AL9,AL9)-1</f>
        <v>9</v>
      </c>
      <c r="AM32">
        <f>RANK(AM9,AM$3:AM$22)+COUNTIF(AM$3:AM9,AM9)-1</f>
        <v>10</v>
      </c>
      <c r="AN32">
        <f>RANK(AN9,AN$3:AN$22)+COUNTIF(AN$3:AN9,AN9)-1</f>
        <v>6</v>
      </c>
      <c r="AO32">
        <f>RANK(AO9,AO$3:AO$22)+COUNTIF(AO$3:AO9,AO9)-1</f>
        <v>6</v>
      </c>
      <c r="AP32">
        <f>RANK(AP9,AP$3:AP$22)+COUNTIF(AP$3:AP9,AP9)-1</f>
        <v>6</v>
      </c>
      <c r="AQ32">
        <f>RANK(AQ9,AQ$3:AQ$22)+COUNTIF(AQ$3:AQ9,AQ9)-1</f>
        <v>6</v>
      </c>
      <c r="AR32">
        <f>RANK(AR9,AR$3:AR$22)+COUNTIF(AR$3:AR9,AR9)-1</f>
        <v>6</v>
      </c>
      <c r="AS32">
        <f>RANK(AS9,AS$3:AS$22)+COUNTIF(AS$3:AS9,AS9)-1</f>
        <v>8</v>
      </c>
      <c r="AT32">
        <f>RANK(AT9,AT$3:AT$22)+COUNTIF(AT$3:AT9,AT9)-1</f>
        <v>4</v>
      </c>
      <c r="AU32">
        <f>RANK(AU9,AU$3:AU$22)+COUNTIF(AU$3:AU9,AU9)-1</f>
        <v>4</v>
      </c>
      <c r="AV32">
        <f>RANK(AV9,AV$3:AV$22)+COUNTIF(AV$3:AV9,AV9)-1</f>
        <v>7</v>
      </c>
      <c r="AW32">
        <f>RANK(AW9,AW$3:AW$22)+COUNTIF(AW$3:AW9,AW9)-1</f>
        <v>8</v>
      </c>
      <c r="AX32">
        <f>RANK(AX9,AX$3:AX$22)+COUNTIF(AX$3:AX9,AX9)-1</f>
        <v>8</v>
      </c>
      <c r="AY32">
        <f>RANK(AY9,AY$3:AY$22)+COUNTIF(AY$3:AY9,AY9)-1</f>
        <v>9</v>
      </c>
      <c r="AZ32">
        <f>RANK(AZ9,AZ$3:AZ$22)+COUNTIF(AZ$3:AZ9,AZ9)-1</f>
        <v>9</v>
      </c>
      <c r="BA32">
        <f>RANK(BA9,BA$3:BA$22)+COUNTIF(BA$3:BA9,BA9)-1</f>
        <v>11</v>
      </c>
      <c r="BB32">
        <f>RANK(BB9,BB$3:BB$22)+COUNTIF(BB$3:BB9,BB9)-1</f>
        <v>7</v>
      </c>
      <c r="BC32">
        <f>RANK(BC9,BC$3:BC$22)+COUNTIF(BC$3:BC9,BC9)-1</f>
        <v>11</v>
      </c>
      <c r="BD32">
        <f>RANK(BD9,BD$3:BD$22)+COUNTIF(BD$3:BD9,BD9)-1</f>
        <v>4</v>
      </c>
      <c r="BE32">
        <f>RANK(BE9,BE$3:BE$22)+COUNTIF(BE$3:BE9,BE9)-1</f>
        <v>5</v>
      </c>
      <c r="BF32">
        <f>RANK(BF9,BF$3:BF$22)+COUNTIF(BF$3:BF9,BF9)-1</f>
        <v>4</v>
      </c>
      <c r="BG32">
        <f>RANK(BG9,BG$3:BG$22)+COUNTIF(BG$3:BG9,BG9)-1</f>
        <v>6</v>
      </c>
      <c r="BH32">
        <f>RANK(BH9,BH$3:BH$22)+COUNTIF(BH$3:BH9,BH9)-1</f>
        <v>7</v>
      </c>
      <c r="BI32">
        <f>RANK(BI9,BI$3:BI$22)+COUNTIF(BI$3:BI9,BI9)-1</f>
        <v>9</v>
      </c>
      <c r="BJ32">
        <f>RANK(BJ9,BJ$3:BJ$22)+COUNTIF(BJ$3:BJ9,BJ9)-1</f>
        <v>4</v>
      </c>
      <c r="BK32">
        <f>RANK(BK9,BK$3:BK$22)+COUNTIF(BK$3:BK9,BK9)-1</f>
        <v>6</v>
      </c>
      <c r="BL32">
        <f>RANK(BL9,BL$3:BL$22)+COUNTIF(BL$3:BL9,BL9)-1</f>
        <v>10</v>
      </c>
      <c r="BM32">
        <f>RANK(BM9,BM$3:BM$22)+COUNTIF(BM$3:BM9,BM9)-1</f>
        <v>7</v>
      </c>
      <c r="BN32">
        <f>RANK(BN9,BN$3:BN$22)+COUNTIF(BN$3:BN9,BN9)-1</f>
        <v>4</v>
      </c>
      <c r="BO32">
        <f>RANK(BO9,BO$3:BO$22)+COUNTIF(BO$3:BO9,BO9)-1</f>
        <v>4</v>
      </c>
      <c r="BP32">
        <f>RANK(BP9,BP$3:BP$22)+COUNTIF(BP$3:BP9,BP9)-1</f>
        <v>5</v>
      </c>
      <c r="BQ32">
        <f>RANK(BQ9,BQ$3:BQ$22)+COUNTIF(BQ$3:BQ9,BQ9)-1</f>
        <v>4</v>
      </c>
      <c r="BR32">
        <f>RANK(BR9,BR$3:BR$22)+COUNTIF(BR$3:BR9,BR9)-1</f>
        <v>6</v>
      </c>
      <c r="BS32">
        <f>RANK(BS9,BS$3:BS$22)+COUNTIF(BS$3:BS9,BS9)-1</f>
        <v>5</v>
      </c>
      <c r="BT32">
        <f>RANK(BT9,BT$3:BT$22)+COUNTIF(BT$3:BT9,BT9)-1</f>
        <v>9</v>
      </c>
      <c r="BU32">
        <f>RANK(BU9,BU$3:BU$22)+COUNTIF(BU$3:BU9,BU9)-1</f>
        <v>4</v>
      </c>
      <c r="BV32">
        <f>RANK(BV9,BV$3:BV$22)+COUNTIF(BV$3:BV9,BV9)-1</f>
        <v>6</v>
      </c>
      <c r="BW32">
        <f>RANK(BW9,BW$3:BW$22)+COUNTIF(BW$3:BW9,BW9)-1</f>
        <v>4</v>
      </c>
      <c r="BX32">
        <f>RANK(BX9,BX$3:BX$22)+COUNTIF(BX$3:BX9,BX9)-1</f>
        <v>10</v>
      </c>
      <c r="BY32">
        <f>RANK(BY9,BY$3:BY$22)+COUNTIF(BY$3:BY9,BY9)-1</f>
        <v>5</v>
      </c>
      <c r="BZ32">
        <f>RANK(BZ9,BZ$3:BZ$22)+COUNTIF(BZ$3:BZ9,BZ9)-1</f>
        <v>9</v>
      </c>
      <c r="CA32">
        <f>RANK(CA9,CA$3:CA$22)+COUNTIF(CA$3:CA9,CA9)-1</f>
        <v>8</v>
      </c>
      <c r="CB32">
        <f>RANK(CB9,CB$3:CB$22)+COUNTIF(CB$3:CB9,CB9)-1</f>
        <v>11</v>
      </c>
      <c r="CC32">
        <f>RANK(CC9,CC$3:CC$22)+COUNTIF(CC$3:CC9,CC9)-1</f>
        <v>10</v>
      </c>
      <c r="CD32">
        <f>RANK(CD9,CD$3:CD$22)+COUNTIF(CD$3:CD9,CD9)-1</f>
        <v>5</v>
      </c>
      <c r="CE32">
        <f>RANK(CE9,CE$3:CE$22)+COUNTIF(CE$3:CE9,CE9)-1</f>
        <v>8</v>
      </c>
      <c r="CF32">
        <f>RANK(CF9,CF$3:CF$22)+COUNTIF(CF$3:CF9,CF9)-1</f>
        <v>8</v>
      </c>
      <c r="CG32">
        <f>RANK(CG9,CG$3:CG$22)+COUNTIF(CG$3:CG9,CG9)-1</f>
        <v>7</v>
      </c>
      <c r="CH32">
        <f>RANK(CH9,CH$3:CH$22)+COUNTIF(CH$3:CH9,CH9)-1</f>
        <v>8</v>
      </c>
      <c r="CI32">
        <f>RANK(CI9,CI$3:CI$22)+COUNTIF(CI$3:CI9,CI9)-1</f>
        <v>5</v>
      </c>
      <c r="CJ32">
        <f>RANK(CJ9,CJ$3:CJ$22)+COUNTIF(CJ$3:CJ9,CJ9)-1</f>
        <v>8</v>
      </c>
      <c r="CK32">
        <f>RANK(CK9,CK$3:CK$22)+COUNTIF(CK$3:CK9,CK9)-1</f>
        <v>7</v>
      </c>
      <c r="CL32">
        <f>RANK(CL9,CL$3:CL$22)+COUNTIF(CL$3:CL9,CL9)-1</f>
        <v>7</v>
      </c>
      <c r="CM32">
        <f>RANK(CM9,CM$3:CM$22)+COUNTIF(CM$3:CM9,CM9)-1</f>
        <v>5</v>
      </c>
      <c r="CN32">
        <f>RANK(CN9,CN$3:CN$22)+COUNTIF(CN$3:CN9,CN9)-1</f>
        <v>5</v>
      </c>
      <c r="CO32">
        <f>RANK(CO9,CO$3:CO$22)+COUNTIF(CO$3:CO9,CO9)-1</f>
        <v>5</v>
      </c>
      <c r="CP32">
        <f>RANK(CP9,CP$3:CP$22)+COUNTIF(CP$3:CP9,CP9)-1</f>
        <v>9</v>
      </c>
      <c r="CQ32">
        <f>RANK(CQ9,CQ$3:CQ$22)+COUNTIF(CQ$3:CQ9,CQ9)-1</f>
        <v>5</v>
      </c>
      <c r="CR32">
        <f>RANK(CR9,CR$3:CR$22)+COUNTIF(CR$3:CR9,CR9)-1</f>
        <v>6</v>
      </c>
      <c r="CS32">
        <f>RANK(CS9,CS$3:CS$22)+COUNTIF(CS$3:CS9,CS9)-1</f>
        <v>9</v>
      </c>
      <c r="CT32">
        <f>RANK(CT9,CT$3:CT$22)+COUNTIF(CT$3:CT9,CT9)-1</f>
        <v>7</v>
      </c>
      <c r="CU32">
        <f>RANK(CU9,CU$3:CU$22)+COUNTIF(CU$3:CU9,CU9)-1</f>
        <v>7</v>
      </c>
      <c r="CV32">
        <f>RANK(CV9,CV$3:CV$22)+COUNTIF(CV$3:CV9,CV9)-1</f>
        <v>9</v>
      </c>
      <c r="CW32">
        <f>RANK(CW9,CW$3:CW$22)+COUNTIF(CW$3:CW9,CW9)-1</f>
        <v>6</v>
      </c>
      <c r="CX32">
        <f>RANK(CX9,CX$3:CX$22)+COUNTIF(CX$3:CX9,CX9)-1</f>
        <v>9</v>
      </c>
      <c r="CY32">
        <f>RANK(CY9,CY$3:CY$22)+COUNTIF(CY$3:CY9,CY9)-1</f>
        <v>5</v>
      </c>
      <c r="CZ32">
        <f>RANK(CZ9,CZ$3:CZ$22)+COUNTIF(CZ$3:CZ9,CZ9)-1</f>
        <v>4</v>
      </c>
      <c r="DA32">
        <f>RANK(DA9,DA$3:DA$22)+COUNTIF(DA$3:DA9,DA9)-1</f>
        <v>3</v>
      </c>
      <c r="DB32">
        <f>RANK(DB9,DB$3:DB$22)+COUNTIF(DB$3:DB9,DB9)-1</f>
        <v>5</v>
      </c>
    </row>
    <row r="33" spans="2:106" x14ac:dyDescent="0.25">
      <c r="B33" s="2"/>
      <c r="C33" s="2"/>
      <c r="F33" t="s">
        <v>12</v>
      </c>
      <c r="G33">
        <f>RANK(G10,G$3:G$22)+COUNTIF(G$3:G10,G10)-1</f>
        <v>10</v>
      </c>
      <c r="H33">
        <f>RANK(H10,H$3:H$22)+COUNTIF(H$3:H10,H10)-1</f>
        <v>10</v>
      </c>
      <c r="I33">
        <f>RANK(I10,I$3:I$22)+COUNTIF(I$3:I10,I10)-1</f>
        <v>12</v>
      </c>
      <c r="J33">
        <f>RANK(J10,J$3:J$22)+COUNTIF(J$3:J10,J10)-1</f>
        <v>5</v>
      </c>
      <c r="K33">
        <f>RANK(K10,K$3:K$22)+COUNTIF(K$3:K10,K10)-1</f>
        <v>9</v>
      </c>
      <c r="L33">
        <f>RANK(L10,L$3:L$22)+COUNTIF(L$3:L10,L10)-1</f>
        <v>8</v>
      </c>
      <c r="M33">
        <f>RANK(M10,M$3:M$22)+COUNTIF(M$3:M10,M10)-1</f>
        <v>10</v>
      </c>
      <c r="N33">
        <f>RANK(N10,N$3:N$22)+COUNTIF(N$3:N10,N10)-1</f>
        <v>6</v>
      </c>
      <c r="O33">
        <f>RANK(O10,O$3:O$22)+COUNTIF(O$3:O10,O10)-1</f>
        <v>10</v>
      </c>
      <c r="P33">
        <f>RANK(P10,P$3:P$22)+COUNTIF(P$3:P10,P10)-1</f>
        <v>13</v>
      </c>
      <c r="Q33">
        <f>RANK(Q10,Q$3:Q$22)+COUNTIF(Q$3:Q10,Q10)-1</f>
        <v>7</v>
      </c>
      <c r="R33">
        <f>RANK(R10,R$3:R$22)+COUNTIF(R$3:R10,R10)-1</f>
        <v>12</v>
      </c>
      <c r="S33">
        <f>RANK(S10,S$3:S$22)+COUNTIF(S$3:S10,S10)-1</f>
        <v>8</v>
      </c>
      <c r="T33">
        <f>RANK(T10,T$3:T$22)+COUNTIF(T$3:T10,T10)-1</f>
        <v>13</v>
      </c>
      <c r="U33">
        <f>RANK(U10,U$3:U$22)+COUNTIF(U$3:U10,U10)-1</f>
        <v>10</v>
      </c>
      <c r="V33">
        <f>RANK(V10,V$3:V$22)+COUNTIF(V$3:V10,V10)-1</f>
        <v>6</v>
      </c>
      <c r="W33">
        <f>RANK(W10,W$3:W$22)+COUNTIF(W$3:W10,W10)-1</f>
        <v>9</v>
      </c>
      <c r="X33">
        <f>RANK(X10,X$3:X$22)+COUNTIF(X$3:X10,X10)-1</f>
        <v>15</v>
      </c>
      <c r="Y33">
        <f>RANK(Y10,Y$3:Y$22)+COUNTIF(Y$3:Y10,Y10)-1</f>
        <v>15</v>
      </c>
      <c r="Z33">
        <f>RANK(Z10,Z$3:Z$22)+COUNTIF(Z$3:Z10,Z10)-1</f>
        <v>7</v>
      </c>
      <c r="AA33">
        <f>RANK(AA10,AA$3:AA$22)+COUNTIF(AA$3:AA10,AA10)-1</f>
        <v>12</v>
      </c>
      <c r="AB33">
        <f>RANK(AB10,AB$3:AB$22)+COUNTIF(AB$3:AB10,AB10)-1</f>
        <v>12</v>
      </c>
      <c r="AC33">
        <f>RANK(AC10,AC$3:AC$22)+COUNTIF(AC$3:AC10,AC10)-1</f>
        <v>8</v>
      </c>
      <c r="AD33">
        <f>RANK(AD10,AD$3:AD$22)+COUNTIF(AD$3:AD10,AD10)-1</f>
        <v>8</v>
      </c>
      <c r="AE33">
        <f>RANK(AE10,AE$3:AE$22)+COUNTIF(AE$3:AE10,AE10)-1</f>
        <v>7</v>
      </c>
      <c r="AF33">
        <f>RANK(AF10,AF$3:AF$22)+COUNTIF(AF$3:AF10,AF10)-1</f>
        <v>6</v>
      </c>
      <c r="AG33">
        <f>RANK(AG10,AG$3:AG$22)+COUNTIF(AG$3:AG10,AG10)-1</f>
        <v>9</v>
      </c>
      <c r="AH33">
        <f>RANK(AH10,AH$3:AH$22)+COUNTIF(AH$3:AH10,AH10)-1</f>
        <v>12</v>
      </c>
      <c r="AI33">
        <f>RANK(AI10,AI$3:AI$22)+COUNTIF(AI$3:AI10,AI10)-1</f>
        <v>8</v>
      </c>
      <c r="AJ33">
        <f>RANK(AJ10,AJ$3:AJ$22)+COUNTIF(AJ$3:AJ10,AJ10)-1</f>
        <v>8</v>
      </c>
      <c r="AK33">
        <f>RANK(AK10,AK$3:AK$22)+COUNTIF(AK$3:AK10,AK10)-1</f>
        <v>7</v>
      </c>
      <c r="AL33">
        <f>RANK(AL10,AL$3:AL$22)+COUNTIF(AL$3:AL10,AL10)-1</f>
        <v>8</v>
      </c>
      <c r="AM33">
        <f>RANK(AM10,AM$3:AM$22)+COUNTIF(AM$3:AM10,AM10)-1</f>
        <v>8</v>
      </c>
      <c r="AN33">
        <f>RANK(AN10,AN$3:AN$22)+COUNTIF(AN$3:AN10,AN10)-1</f>
        <v>10</v>
      </c>
      <c r="AO33">
        <f>RANK(AO10,AO$3:AO$22)+COUNTIF(AO$3:AO10,AO10)-1</f>
        <v>9</v>
      </c>
      <c r="AP33">
        <f>RANK(AP10,AP$3:AP$22)+COUNTIF(AP$3:AP10,AP10)-1</f>
        <v>12</v>
      </c>
      <c r="AQ33">
        <f>RANK(AQ10,AQ$3:AQ$22)+COUNTIF(AQ$3:AQ10,AQ10)-1</f>
        <v>4</v>
      </c>
      <c r="AR33">
        <f>RANK(AR10,AR$3:AR$22)+COUNTIF(AR$3:AR10,AR10)-1</f>
        <v>10</v>
      </c>
      <c r="AS33">
        <f>RANK(AS10,AS$3:AS$22)+COUNTIF(AS$3:AS10,AS10)-1</f>
        <v>5</v>
      </c>
      <c r="AT33">
        <f>RANK(AT10,AT$3:AT$22)+COUNTIF(AT$3:AT10,AT10)-1</f>
        <v>6</v>
      </c>
      <c r="AU33">
        <f>RANK(AU10,AU$3:AU$22)+COUNTIF(AU$3:AU10,AU10)-1</f>
        <v>6</v>
      </c>
      <c r="AV33">
        <f>RANK(AV10,AV$3:AV$22)+COUNTIF(AV$3:AV10,AV10)-1</f>
        <v>5</v>
      </c>
      <c r="AW33">
        <f>RANK(AW10,AW$3:AW$22)+COUNTIF(AW$3:AW10,AW10)-1</f>
        <v>7</v>
      </c>
      <c r="AX33">
        <f>RANK(AX10,AX$3:AX$22)+COUNTIF(AX$3:AX10,AX10)-1</f>
        <v>11</v>
      </c>
      <c r="AY33">
        <f>RANK(AY10,AY$3:AY$22)+COUNTIF(AY$3:AY10,AY10)-1</f>
        <v>8</v>
      </c>
      <c r="AZ33">
        <f>RANK(AZ10,AZ$3:AZ$22)+COUNTIF(AZ$3:AZ10,AZ10)-1</f>
        <v>6</v>
      </c>
      <c r="BA33">
        <f>RANK(BA10,BA$3:BA$22)+COUNTIF(BA$3:BA10,BA10)-1</f>
        <v>4</v>
      </c>
      <c r="BB33">
        <f>RANK(BB10,BB$3:BB$22)+COUNTIF(BB$3:BB10,BB10)-1</f>
        <v>12</v>
      </c>
      <c r="BC33">
        <f>RANK(BC10,BC$3:BC$22)+COUNTIF(BC$3:BC10,BC10)-1</f>
        <v>10</v>
      </c>
      <c r="BD33">
        <f>RANK(BD10,BD$3:BD$22)+COUNTIF(BD$3:BD10,BD10)-1</f>
        <v>11</v>
      </c>
      <c r="BE33">
        <f>RANK(BE10,BE$3:BE$22)+COUNTIF(BE$3:BE10,BE10)-1</f>
        <v>11</v>
      </c>
      <c r="BF33">
        <f>RANK(BF10,BF$3:BF$22)+COUNTIF(BF$3:BF10,BF10)-1</f>
        <v>5</v>
      </c>
      <c r="BG33">
        <f>RANK(BG10,BG$3:BG$22)+COUNTIF(BG$3:BG10,BG10)-1</f>
        <v>10</v>
      </c>
      <c r="BH33">
        <f>RANK(BH10,BH$3:BH$22)+COUNTIF(BH$3:BH10,BH10)-1</f>
        <v>6</v>
      </c>
      <c r="BI33">
        <f>RANK(BI10,BI$3:BI$22)+COUNTIF(BI$3:BI10,BI10)-1</f>
        <v>8</v>
      </c>
      <c r="BJ33">
        <f>RANK(BJ10,BJ$3:BJ$22)+COUNTIF(BJ$3:BJ10,BJ10)-1</f>
        <v>10</v>
      </c>
      <c r="BK33">
        <f>RANK(BK10,BK$3:BK$22)+COUNTIF(BK$3:BK10,BK10)-1</f>
        <v>11</v>
      </c>
      <c r="BL33">
        <f>RANK(BL10,BL$3:BL$22)+COUNTIF(BL$3:BL10,BL10)-1</f>
        <v>6</v>
      </c>
      <c r="BM33">
        <f>RANK(BM10,BM$3:BM$22)+COUNTIF(BM$3:BM10,BM10)-1</f>
        <v>8</v>
      </c>
      <c r="BN33">
        <f>RANK(BN10,BN$3:BN$22)+COUNTIF(BN$3:BN10,BN10)-1</f>
        <v>6</v>
      </c>
      <c r="BO33">
        <f>RANK(BO10,BO$3:BO$22)+COUNTIF(BO$3:BO10,BO10)-1</f>
        <v>8</v>
      </c>
      <c r="BP33">
        <f>RANK(BP10,BP$3:BP$22)+COUNTIF(BP$3:BP10,BP10)-1</f>
        <v>9</v>
      </c>
      <c r="BQ33">
        <f>RANK(BQ10,BQ$3:BQ$22)+COUNTIF(BQ$3:BQ10,BQ10)-1</f>
        <v>13</v>
      </c>
      <c r="BR33">
        <f>RANK(BR10,BR$3:BR$22)+COUNTIF(BR$3:BR10,BR10)-1</f>
        <v>11</v>
      </c>
      <c r="BS33">
        <f>RANK(BS10,BS$3:BS$22)+COUNTIF(BS$3:BS10,BS10)-1</f>
        <v>7</v>
      </c>
      <c r="BT33">
        <f>RANK(BT10,BT$3:BT$22)+COUNTIF(BT$3:BT10,BT10)-1</f>
        <v>8</v>
      </c>
      <c r="BU33">
        <f>RANK(BU10,BU$3:BU$22)+COUNTIF(BU$3:BU10,BU10)-1</f>
        <v>10</v>
      </c>
      <c r="BV33">
        <f>RANK(BV10,BV$3:BV$22)+COUNTIF(BV$3:BV10,BV10)-1</f>
        <v>9</v>
      </c>
      <c r="BW33">
        <f>RANK(BW10,BW$3:BW$22)+COUNTIF(BW$3:BW10,BW10)-1</f>
        <v>12</v>
      </c>
      <c r="BX33">
        <f>RANK(BX10,BX$3:BX$22)+COUNTIF(BX$3:BX10,BX10)-1</f>
        <v>8</v>
      </c>
      <c r="BY33">
        <f>RANK(BY10,BY$3:BY$22)+COUNTIF(BY$3:BY10,BY10)-1</f>
        <v>9</v>
      </c>
      <c r="BZ33">
        <f>RANK(BZ10,BZ$3:BZ$22)+COUNTIF(BZ$3:BZ10,BZ10)-1</f>
        <v>10</v>
      </c>
      <c r="CA33">
        <f>RANK(CA10,CA$3:CA$22)+COUNTIF(CA$3:CA10,CA10)-1</f>
        <v>13</v>
      </c>
      <c r="CB33">
        <f>RANK(CB10,CB$3:CB$22)+COUNTIF(CB$3:CB10,CB10)-1</f>
        <v>5</v>
      </c>
      <c r="CC33">
        <f>RANK(CC10,CC$3:CC$22)+COUNTIF(CC$3:CC10,CC10)-1</f>
        <v>9</v>
      </c>
      <c r="CD33">
        <f>RANK(CD10,CD$3:CD$22)+COUNTIF(CD$3:CD10,CD10)-1</f>
        <v>10</v>
      </c>
      <c r="CE33">
        <f>RANK(CE10,CE$3:CE$22)+COUNTIF(CE$3:CE10,CE10)-1</f>
        <v>14</v>
      </c>
      <c r="CF33">
        <f>RANK(CF10,CF$3:CF$22)+COUNTIF(CF$3:CF10,CF10)-1</f>
        <v>4</v>
      </c>
      <c r="CG33">
        <f>RANK(CG10,CG$3:CG$22)+COUNTIF(CG$3:CG10,CG10)-1</f>
        <v>9</v>
      </c>
      <c r="CH33">
        <f>RANK(CH10,CH$3:CH$22)+COUNTIF(CH$3:CH10,CH10)-1</f>
        <v>5</v>
      </c>
      <c r="CI33">
        <f>RANK(CI10,CI$3:CI$22)+COUNTIF(CI$3:CI10,CI10)-1</f>
        <v>14</v>
      </c>
      <c r="CJ33">
        <f>RANK(CJ10,CJ$3:CJ$22)+COUNTIF(CJ$3:CJ10,CJ10)-1</f>
        <v>10</v>
      </c>
      <c r="CK33">
        <f>RANK(CK10,CK$3:CK$22)+COUNTIF(CK$3:CK10,CK10)-1</f>
        <v>6</v>
      </c>
      <c r="CL33">
        <f>RANK(CL10,CL$3:CL$22)+COUNTIF(CL$3:CL10,CL10)-1</f>
        <v>9</v>
      </c>
      <c r="CM33">
        <f>RANK(CM10,CM$3:CM$22)+COUNTIF(CM$3:CM10,CM10)-1</f>
        <v>7</v>
      </c>
      <c r="CN33">
        <f>RANK(CN10,CN$3:CN$22)+COUNTIF(CN$3:CN10,CN10)-1</f>
        <v>6</v>
      </c>
      <c r="CO33">
        <f>RANK(CO10,CO$3:CO$22)+COUNTIF(CO$3:CO10,CO10)-1</f>
        <v>9</v>
      </c>
      <c r="CP33">
        <f>RANK(CP10,CP$3:CP$22)+COUNTIF(CP$3:CP10,CP10)-1</f>
        <v>6</v>
      </c>
      <c r="CQ33">
        <f>RANK(CQ10,CQ$3:CQ$22)+COUNTIF(CQ$3:CQ10,CQ10)-1</f>
        <v>10</v>
      </c>
      <c r="CR33">
        <f>RANK(CR10,CR$3:CR$22)+COUNTIF(CR$3:CR10,CR10)-1</f>
        <v>9</v>
      </c>
      <c r="CS33">
        <f>RANK(CS10,CS$3:CS$22)+COUNTIF(CS$3:CS10,CS10)-1</f>
        <v>11</v>
      </c>
      <c r="CT33">
        <f>RANK(CT10,CT$3:CT$22)+COUNTIF(CT$3:CT10,CT10)-1</f>
        <v>5</v>
      </c>
      <c r="CU33">
        <f>RANK(CU10,CU$3:CU$22)+COUNTIF(CU$3:CU10,CU10)-1</f>
        <v>9</v>
      </c>
      <c r="CV33">
        <f>RANK(CV10,CV$3:CV$22)+COUNTIF(CV$3:CV10,CV10)-1</f>
        <v>7</v>
      </c>
      <c r="CW33">
        <f>RANK(CW10,CW$3:CW$22)+COUNTIF(CW$3:CW10,CW10)-1</f>
        <v>10</v>
      </c>
      <c r="CX33">
        <f>RANK(CX10,CX$3:CX$22)+COUNTIF(CX$3:CX10,CX10)-1</f>
        <v>5</v>
      </c>
      <c r="CY33">
        <f>RANK(CY10,CY$3:CY$22)+COUNTIF(CY$3:CY10,CY10)-1</f>
        <v>13</v>
      </c>
      <c r="CZ33">
        <f>RANK(CZ10,CZ$3:CZ$22)+COUNTIF(CZ$3:CZ10,CZ10)-1</f>
        <v>7</v>
      </c>
      <c r="DA33">
        <f>RANK(DA10,DA$3:DA$22)+COUNTIF(DA$3:DA10,DA10)-1</f>
        <v>8</v>
      </c>
      <c r="DB33">
        <f>RANK(DB10,DB$3:DB$22)+COUNTIF(DB$3:DB10,DB10)-1</f>
        <v>8</v>
      </c>
    </row>
    <row r="34" spans="2:106" x14ac:dyDescent="0.25">
      <c r="B34" s="2"/>
      <c r="C34" s="2"/>
      <c r="F34" t="s">
        <v>7</v>
      </c>
      <c r="G34">
        <f>RANK(G11,G$3:G$22)+COUNTIF(G$3:G11,G11)-1</f>
        <v>11</v>
      </c>
      <c r="H34">
        <f>RANK(H11,H$3:H$22)+COUNTIF(H$3:H11,H11)-1</f>
        <v>9</v>
      </c>
      <c r="I34">
        <f>RANK(I11,I$3:I$22)+COUNTIF(I$3:I11,I11)-1</f>
        <v>7</v>
      </c>
      <c r="J34">
        <f>RANK(J11,J$3:J$22)+COUNTIF(J$3:J11,J11)-1</f>
        <v>9</v>
      </c>
      <c r="K34">
        <f>RANK(K11,K$3:K$22)+COUNTIF(K$3:K11,K11)-1</f>
        <v>8</v>
      </c>
      <c r="L34">
        <f>RANK(L11,L$3:L$22)+COUNTIF(L$3:L11,L11)-1</f>
        <v>10</v>
      </c>
      <c r="M34">
        <f>RANK(M11,M$3:M$22)+COUNTIF(M$3:M11,M11)-1</f>
        <v>7</v>
      </c>
      <c r="N34">
        <f>RANK(N11,N$3:N$22)+COUNTIF(N$3:N11,N11)-1</f>
        <v>9</v>
      </c>
      <c r="O34">
        <f>RANK(O11,O$3:O$22)+COUNTIF(O$3:O11,O11)-1</f>
        <v>9</v>
      </c>
      <c r="P34">
        <f>RANK(P11,P$3:P$22)+COUNTIF(P$3:P11,P11)-1</f>
        <v>18</v>
      </c>
      <c r="Q34">
        <f>RANK(Q11,Q$3:Q$22)+COUNTIF(Q$3:Q11,Q11)-1</f>
        <v>13</v>
      </c>
      <c r="R34">
        <f>RANK(R11,R$3:R$22)+COUNTIF(R$3:R11,R11)-1</f>
        <v>13</v>
      </c>
      <c r="S34">
        <f>RANK(S11,S$3:S$22)+COUNTIF(S$3:S11,S11)-1</f>
        <v>12</v>
      </c>
      <c r="T34">
        <f>RANK(T11,T$3:T$22)+COUNTIF(T$3:T11,T11)-1</f>
        <v>6</v>
      </c>
      <c r="U34">
        <f>RANK(U11,U$3:U$22)+COUNTIF(U$3:U11,U11)-1</f>
        <v>12</v>
      </c>
      <c r="V34">
        <f>RANK(V11,V$3:V$22)+COUNTIF(V$3:V11,V11)-1</f>
        <v>9</v>
      </c>
      <c r="W34">
        <f>RANK(W11,W$3:W$22)+COUNTIF(W$3:W11,W11)-1</f>
        <v>16</v>
      </c>
      <c r="X34">
        <f>RANK(X11,X$3:X$22)+COUNTIF(X$3:X11,X11)-1</f>
        <v>7</v>
      </c>
      <c r="Y34">
        <f>RANK(Y11,Y$3:Y$22)+COUNTIF(Y$3:Y11,Y11)-1</f>
        <v>5</v>
      </c>
      <c r="Z34">
        <f>RANK(Z11,Z$3:Z$22)+COUNTIF(Z$3:Z11,Z11)-1</f>
        <v>10</v>
      </c>
      <c r="AA34">
        <f>RANK(AA11,AA$3:AA$22)+COUNTIF(AA$3:AA11,AA11)-1</f>
        <v>11</v>
      </c>
      <c r="AB34">
        <f>RANK(AB11,AB$3:AB$22)+COUNTIF(AB$3:AB11,AB11)-1</f>
        <v>13</v>
      </c>
      <c r="AC34">
        <f>RANK(AC11,AC$3:AC$22)+COUNTIF(AC$3:AC11,AC11)-1</f>
        <v>9</v>
      </c>
      <c r="AD34">
        <f>RANK(AD11,AD$3:AD$22)+COUNTIF(AD$3:AD11,AD11)-1</f>
        <v>10</v>
      </c>
      <c r="AE34">
        <f>RANK(AE11,AE$3:AE$22)+COUNTIF(AE$3:AE11,AE11)-1</f>
        <v>14</v>
      </c>
      <c r="AF34">
        <f>RANK(AF11,AF$3:AF$22)+COUNTIF(AF$3:AF11,AF11)-1</f>
        <v>13</v>
      </c>
      <c r="AG34">
        <f>RANK(AG11,AG$3:AG$22)+COUNTIF(AG$3:AG11,AG11)-1</f>
        <v>8</v>
      </c>
      <c r="AH34">
        <f>RANK(AH11,AH$3:AH$22)+COUNTIF(AH$3:AH11,AH11)-1</f>
        <v>7</v>
      </c>
      <c r="AI34">
        <f>RANK(AI11,AI$3:AI$22)+COUNTIF(AI$3:AI11,AI11)-1</f>
        <v>10</v>
      </c>
      <c r="AJ34">
        <f>RANK(AJ11,AJ$3:AJ$22)+COUNTIF(AJ$3:AJ11,AJ11)-1</f>
        <v>9</v>
      </c>
      <c r="AK34">
        <f>RANK(AK11,AK$3:AK$22)+COUNTIF(AK$3:AK11,AK11)-1</f>
        <v>13</v>
      </c>
      <c r="AL34">
        <f>RANK(AL11,AL$3:AL$22)+COUNTIF(AL$3:AL11,AL11)-1</f>
        <v>11</v>
      </c>
      <c r="AM34">
        <f>RANK(AM11,AM$3:AM$22)+COUNTIF(AM$3:AM11,AM11)-1</f>
        <v>17</v>
      </c>
      <c r="AN34">
        <f>RANK(AN11,AN$3:AN$22)+COUNTIF(AN$3:AN11,AN11)-1</f>
        <v>18</v>
      </c>
      <c r="AO34">
        <f>RANK(AO11,AO$3:AO$22)+COUNTIF(AO$3:AO11,AO11)-1</f>
        <v>12</v>
      </c>
      <c r="AP34">
        <f>RANK(AP11,AP$3:AP$22)+COUNTIF(AP$3:AP11,AP11)-1</f>
        <v>10</v>
      </c>
      <c r="AQ34">
        <f>RANK(AQ11,AQ$3:AQ$22)+COUNTIF(AQ$3:AQ11,AQ11)-1</f>
        <v>17</v>
      </c>
      <c r="AR34">
        <f>RANK(AR11,AR$3:AR$22)+COUNTIF(AR$3:AR11,AR11)-1</f>
        <v>9</v>
      </c>
      <c r="AS34">
        <f>RANK(AS11,AS$3:AS$22)+COUNTIF(AS$3:AS11,AS11)-1</f>
        <v>9</v>
      </c>
      <c r="AT34">
        <f>RANK(AT11,AT$3:AT$22)+COUNTIF(AT$3:AT11,AT11)-1</f>
        <v>14</v>
      </c>
      <c r="AU34">
        <f>RANK(AU11,AU$3:AU$22)+COUNTIF(AU$3:AU11,AU11)-1</f>
        <v>10</v>
      </c>
      <c r="AV34">
        <f>RANK(AV11,AV$3:AV$22)+COUNTIF(AV$3:AV11,AV11)-1</f>
        <v>12</v>
      </c>
      <c r="AW34">
        <f>RANK(AW11,AW$3:AW$22)+COUNTIF(AW$3:AW11,AW11)-1</f>
        <v>5</v>
      </c>
      <c r="AX34">
        <f>RANK(AX11,AX$3:AX$22)+COUNTIF(AX$3:AX11,AX11)-1</f>
        <v>5</v>
      </c>
      <c r="AY34">
        <f>RANK(AY11,AY$3:AY$22)+COUNTIF(AY$3:AY11,AY11)-1</f>
        <v>5</v>
      </c>
      <c r="AZ34">
        <f>RANK(AZ11,AZ$3:AZ$22)+COUNTIF(AZ$3:AZ11,AZ11)-1</f>
        <v>10</v>
      </c>
      <c r="BA34">
        <f>RANK(BA11,BA$3:BA$22)+COUNTIF(BA$3:BA11,BA11)-1</f>
        <v>6</v>
      </c>
      <c r="BB34">
        <f>RANK(BB11,BB$3:BB$22)+COUNTIF(BB$3:BB11,BB11)-1</f>
        <v>14</v>
      </c>
      <c r="BC34">
        <f>RANK(BC11,BC$3:BC$22)+COUNTIF(BC$3:BC11,BC11)-1</f>
        <v>12</v>
      </c>
      <c r="BD34">
        <f>RANK(BD11,BD$3:BD$22)+COUNTIF(BD$3:BD11,BD11)-1</f>
        <v>14</v>
      </c>
      <c r="BE34">
        <f>RANK(BE11,BE$3:BE$22)+COUNTIF(BE$3:BE11,BE11)-1</f>
        <v>14</v>
      </c>
      <c r="BF34">
        <f>RANK(BF11,BF$3:BF$22)+COUNTIF(BF$3:BF11,BF11)-1</f>
        <v>17</v>
      </c>
      <c r="BG34">
        <f>RANK(BG11,BG$3:BG$22)+COUNTIF(BG$3:BG11,BG11)-1</f>
        <v>7</v>
      </c>
      <c r="BH34">
        <f>RANK(BH11,BH$3:BH$22)+COUNTIF(BH$3:BH11,BH11)-1</f>
        <v>11</v>
      </c>
      <c r="BI34">
        <f>RANK(BI11,BI$3:BI$22)+COUNTIF(BI$3:BI11,BI11)-1</f>
        <v>11</v>
      </c>
      <c r="BJ34">
        <f>RANK(BJ11,BJ$3:BJ$22)+COUNTIF(BJ$3:BJ11,BJ11)-1</f>
        <v>8</v>
      </c>
      <c r="BK34">
        <f>RANK(BK11,BK$3:BK$22)+COUNTIF(BK$3:BK11,BK11)-1</f>
        <v>9</v>
      </c>
      <c r="BL34">
        <f>RANK(BL11,BL$3:BL$22)+COUNTIF(BL$3:BL11,BL11)-1</f>
        <v>7</v>
      </c>
      <c r="BM34">
        <f>RANK(BM11,BM$3:BM$22)+COUNTIF(BM$3:BM11,BM11)-1</f>
        <v>12</v>
      </c>
      <c r="BN34">
        <f>RANK(BN11,BN$3:BN$22)+COUNTIF(BN$3:BN11,BN11)-1</f>
        <v>12</v>
      </c>
      <c r="BO34">
        <f>RANK(BO11,BO$3:BO$22)+COUNTIF(BO$3:BO11,BO11)-1</f>
        <v>9</v>
      </c>
      <c r="BP34">
        <f>RANK(BP11,BP$3:BP$22)+COUNTIF(BP$3:BP11,BP11)-1</f>
        <v>7</v>
      </c>
      <c r="BQ34">
        <f>RANK(BQ11,BQ$3:BQ$22)+COUNTIF(BQ$3:BQ11,BQ11)-1</f>
        <v>15</v>
      </c>
      <c r="BR34">
        <f>RANK(BR11,BR$3:BR$22)+COUNTIF(BR$3:BR11,BR11)-1</f>
        <v>12</v>
      </c>
      <c r="BS34">
        <f>RANK(BS11,BS$3:BS$22)+COUNTIF(BS$3:BS11,BS11)-1</f>
        <v>8</v>
      </c>
      <c r="BT34">
        <f>RANK(BT11,BT$3:BT$22)+COUNTIF(BT$3:BT11,BT11)-1</f>
        <v>10</v>
      </c>
      <c r="BU34">
        <f>RANK(BU11,BU$3:BU$22)+COUNTIF(BU$3:BU11,BU11)-1</f>
        <v>12</v>
      </c>
      <c r="BV34">
        <f>RANK(BV11,BV$3:BV$22)+COUNTIF(BV$3:BV11,BV11)-1</f>
        <v>11</v>
      </c>
      <c r="BW34">
        <f>RANK(BW11,BW$3:BW$22)+COUNTIF(BW$3:BW11,BW11)-1</f>
        <v>10</v>
      </c>
      <c r="BX34">
        <f>RANK(BX11,BX$3:BX$22)+COUNTIF(BX$3:BX11,BX11)-1</f>
        <v>12</v>
      </c>
      <c r="BY34">
        <f>RANK(BY11,BY$3:BY$22)+COUNTIF(BY$3:BY11,BY11)-1</f>
        <v>11</v>
      </c>
      <c r="BZ34">
        <f>RANK(BZ11,BZ$3:BZ$22)+COUNTIF(BZ$3:BZ11,BZ11)-1</f>
        <v>6</v>
      </c>
      <c r="CA34">
        <f>RANK(CA11,CA$3:CA$22)+COUNTIF(CA$3:CA11,CA11)-1</f>
        <v>14</v>
      </c>
      <c r="CB34">
        <f>RANK(CB11,CB$3:CB$22)+COUNTIF(CB$3:CB11,CB11)-1</f>
        <v>13</v>
      </c>
      <c r="CC34">
        <f>RANK(CC11,CC$3:CC$22)+COUNTIF(CC$3:CC11,CC11)-1</f>
        <v>7</v>
      </c>
      <c r="CD34">
        <f>RANK(CD11,CD$3:CD$22)+COUNTIF(CD$3:CD11,CD11)-1</f>
        <v>12</v>
      </c>
      <c r="CE34">
        <f>RANK(CE11,CE$3:CE$22)+COUNTIF(CE$3:CE11,CE11)-1</f>
        <v>12</v>
      </c>
      <c r="CF34">
        <f>RANK(CF11,CF$3:CF$22)+COUNTIF(CF$3:CF11,CF11)-1</f>
        <v>9</v>
      </c>
      <c r="CG34">
        <f>RANK(CG11,CG$3:CG$22)+COUNTIF(CG$3:CG11,CG11)-1</f>
        <v>13</v>
      </c>
      <c r="CH34">
        <f>RANK(CH11,CH$3:CH$22)+COUNTIF(CH$3:CH11,CH11)-1</f>
        <v>9</v>
      </c>
      <c r="CI34">
        <f>RANK(CI11,CI$3:CI$22)+COUNTIF(CI$3:CI11,CI11)-1</f>
        <v>9</v>
      </c>
      <c r="CJ34">
        <f>RANK(CJ11,CJ$3:CJ$22)+COUNTIF(CJ$3:CJ11,CJ11)-1</f>
        <v>9</v>
      </c>
      <c r="CK34">
        <f>RANK(CK11,CK$3:CK$22)+COUNTIF(CK$3:CK11,CK11)-1</f>
        <v>10</v>
      </c>
      <c r="CL34">
        <f>RANK(CL11,CL$3:CL$22)+COUNTIF(CL$3:CL11,CL11)-1</f>
        <v>11</v>
      </c>
      <c r="CM34">
        <f>RANK(CM11,CM$3:CM$22)+COUNTIF(CM$3:CM11,CM11)-1</f>
        <v>16</v>
      </c>
      <c r="CN34">
        <f>RANK(CN11,CN$3:CN$22)+COUNTIF(CN$3:CN11,CN11)-1</f>
        <v>13</v>
      </c>
      <c r="CO34">
        <f>RANK(CO11,CO$3:CO$22)+COUNTIF(CO$3:CO11,CO11)-1</f>
        <v>8</v>
      </c>
      <c r="CP34">
        <f>RANK(CP11,CP$3:CP$22)+COUNTIF(CP$3:CP11,CP11)-1</f>
        <v>7</v>
      </c>
      <c r="CQ34">
        <f>RANK(CQ11,CQ$3:CQ$22)+COUNTIF(CQ$3:CQ11,CQ11)-1</f>
        <v>9</v>
      </c>
      <c r="CR34">
        <f>RANK(CR11,CR$3:CR$22)+COUNTIF(CR$3:CR11,CR11)-1</f>
        <v>8</v>
      </c>
      <c r="CS34">
        <f>RANK(CS11,CS$3:CS$22)+COUNTIF(CS$3:CS11,CS11)-1</f>
        <v>12</v>
      </c>
      <c r="CT34">
        <f>RANK(CT11,CT$3:CT$22)+COUNTIF(CT$3:CT11,CT11)-1</f>
        <v>11</v>
      </c>
      <c r="CU34">
        <f>RANK(CU11,CU$3:CU$22)+COUNTIF(CU$3:CU11,CU11)-1</f>
        <v>11</v>
      </c>
      <c r="CV34">
        <f>RANK(CV11,CV$3:CV$22)+COUNTIF(CV$3:CV11,CV11)-1</f>
        <v>5</v>
      </c>
      <c r="CW34">
        <f>RANK(CW11,CW$3:CW$22)+COUNTIF(CW$3:CW11,CW11)-1</f>
        <v>14</v>
      </c>
      <c r="CX34">
        <f>RANK(CX11,CX$3:CX$22)+COUNTIF(CX$3:CX11,CX11)-1</f>
        <v>10</v>
      </c>
      <c r="CY34">
        <f>RANK(CY11,CY$3:CY$22)+COUNTIF(CY$3:CY11,CY11)-1</f>
        <v>9</v>
      </c>
      <c r="CZ34">
        <f>RANK(CZ11,CZ$3:CZ$22)+COUNTIF(CZ$3:CZ11,CZ11)-1</f>
        <v>11</v>
      </c>
      <c r="DA34">
        <f>RANK(DA11,DA$3:DA$22)+COUNTIF(DA$3:DA11,DA11)-1</f>
        <v>10</v>
      </c>
      <c r="DB34">
        <f>RANK(DB11,DB$3:DB$22)+COUNTIF(DB$3:DB11,DB11)-1</f>
        <v>18</v>
      </c>
    </row>
    <row r="35" spans="2:106" x14ac:dyDescent="0.25">
      <c r="B35" s="2"/>
      <c r="C35" s="2"/>
      <c r="F35" t="s">
        <v>19</v>
      </c>
      <c r="G35">
        <f>RANK(G12,G$3:G$22)+COUNTIF(G$3:G12,G12)-1</f>
        <v>16</v>
      </c>
      <c r="H35">
        <f>RANK(H12,H$3:H$22)+COUNTIF(H$3:H12,H12)-1</f>
        <v>7</v>
      </c>
      <c r="I35">
        <f>RANK(I12,I$3:I$22)+COUNTIF(I$3:I12,I12)-1</f>
        <v>11</v>
      </c>
      <c r="J35">
        <f>RANK(J12,J$3:J$22)+COUNTIF(J$3:J12,J12)-1</f>
        <v>14</v>
      </c>
      <c r="K35">
        <f>RANK(K12,K$3:K$22)+COUNTIF(K$3:K12,K12)-1</f>
        <v>5</v>
      </c>
      <c r="L35">
        <f>RANK(L12,L$3:L$22)+COUNTIF(L$3:L12,L12)-1</f>
        <v>14</v>
      </c>
      <c r="M35">
        <f>RANK(M12,M$3:M$22)+COUNTIF(M$3:M12,M12)-1</f>
        <v>13</v>
      </c>
      <c r="N35">
        <f>RANK(N12,N$3:N$22)+COUNTIF(N$3:N12,N12)-1</f>
        <v>13</v>
      </c>
      <c r="O35">
        <f>RANK(O12,O$3:O$22)+COUNTIF(O$3:O12,O12)-1</f>
        <v>11</v>
      </c>
      <c r="P35">
        <f>RANK(P12,P$3:P$22)+COUNTIF(P$3:P12,P12)-1</f>
        <v>9</v>
      </c>
      <c r="Q35">
        <f>RANK(Q12,Q$3:Q$22)+COUNTIF(Q$3:Q12,Q12)-1</f>
        <v>14</v>
      </c>
      <c r="R35">
        <f>RANK(R12,R$3:R$22)+COUNTIF(R$3:R12,R12)-1</f>
        <v>14</v>
      </c>
      <c r="S35">
        <f>RANK(S12,S$3:S$22)+COUNTIF(S$3:S12,S12)-1</f>
        <v>17</v>
      </c>
      <c r="T35">
        <f>RANK(T12,T$3:T$22)+COUNTIF(T$3:T12,T12)-1</f>
        <v>7</v>
      </c>
      <c r="U35">
        <f>RANK(U12,U$3:U$22)+COUNTIF(U$3:U12,U12)-1</f>
        <v>11</v>
      </c>
      <c r="V35">
        <f>RANK(V12,V$3:V$22)+COUNTIF(V$3:V12,V12)-1</f>
        <v>10</v>
      </c>
      <c r="W35">
        <f>RANK(W12,W$3:W$22)+COUNTIF(W$3:W12,W12)-1</f>
        <v>12</v>
      </c>
      <c r="X35">
        <f>RANK(X12,X$3:X$22)+COUNTIF(X$3:X12,X12)-1</f>
        <v>11</v>
      </c>
      <c r="Y35">
        <f>RANK(Y12,Y$3:Y$22)+COUNTIF(Y$3:Y12,Y12)-1</f>
        <v>13</v>
      </c>
      <c r="Z35">
        <f>RANK(Z12,Z$3:Z$22)+COUNTIF(Z$3:Z12,Z12)-1</f>
        <v>11</v>
      </c>
      <c r="AA35">
        <f>RANK(AA12,AA$3:AA$22)+COUNTIF(AA$3:AA12,AA12)-1</f>
        <v>9</v>
      </c>
      <c r="AB35">
        <f>RANK(AB12,AB$3:AB$22)+COUNTIF(AB$3:AB12,AB12)-1</f>
        <v>6</v>
      </c>
      <c r="AC35">
        <f>RANK(AC12,AC$3:AC$22)+COUNTIF(AC$3:AC12,AC12)-1</f>
        <v>13</v>
      </c>
      <c r="AD35">
        <f>RANK(AD12,AD$3:AD$22)+COUNTIF(AD$3:AD12,AD12)-1</f>
        <v>11</v>
      </c>
      <c r="AE35">
        <f>RANK(AE12,AE$3:AE$22)+COUNTIF(AE$3:AE12,AE12)-1</f>
        <v>11</v>
      </c>
      <c r="AF35">
        <f>RANK(AF12,AF$3:AF$22)+COUNTIF(AF$3:AF12,AF12)-1</f>
        <v>7</v>
      </c>
      <c r="AG35">
        <f>RANK(AG12,AG$3:AG$22)+COUNTIF(AG$3:AG12,AG12)-1</f>
        <v>10</v>
      </c>
      <c r="AH35">
        <f>RANK(AH12,AH$3:AH$22)+COUNTIF(AH$3:AH12,AH12)-1</f>
        <v>8</v>
      </c>
      <c r="AI35">
        <f>RANK(AI12,AI$3:AI$22)+COUNTIF(AI$3:AI12,AI12)-1</f>
        <v>9</v>
      </c>
      <c r="AJ35">
        <f>RANK(AJ12,AJ$3:AJ$22)+COUNTIF(AJ$3:AJ12,AJ12)-1</f>
        <v>19</v>
      </c>
      <c r="AK35">
        <f>RANK(AK12,AK$3:AK$22)+COUNTIF(AK$3:AK12,AK12)-1</f>
        <v>8</v>
      </c>
      <c r="AL35">
        <f>RANK(AL12,AL$3:AL$22)+COUNTIF(AL$3:AL12,AL12)-1</f>
        <v>13</v>
      </c>
      <c r="AM35">
        <f>RANK(AM12,AM$3:AM$22)+COUNTIF(AM$3:AM12,AM12)-1</f>
        <v>5</v>
      </c>
      <c r="AN35">
        <f>RANK(AN12,AN$3:AN$22)+COUNTIF(AN$3:AN12,AN12)-1</f>
        <v>8</v>
      </c>
      <c r="AO35">
        <f>RANK(AO12,AO$3:AO$22)+COUNTIF(AO$3:AO12,AO12)-1</f>
        <v>11</v>
      </c>
      <c r="AP35">
        <f>RANK(AP12,AP$3:AP$22)+COUNTIF(AP$3:AP12,AP12)-1</f>
        <v>8</v>
      </c>
      <c r="AQ35">
        <f>RANK(AQ12,AQ$3:AQ$22)+COUNTIF(AQ$3:AQ12,AQ12)-1</f>
        <v>9</v>
      </c>
      <c r="AR35">
        <f>RANK(AR12,AR$3:AR$22)+COUNTIF(AR$3:AR12,AR12)-1</f>
        <v>8</v>
      </c>
      <c r="AS35">
        <f>RANK(AS12,AS$3:AS$22)+COUNTIF(AS$3:AS12,AS12)-1</f>
        <v>11</v>
      </c>
      <c r="AT35">
        <f>RANK(AT12,AT$3:AT$22)+COUNTIF(AT$3:AT12,AT12)-1</f>
        <v>13</v>
      </c>
      <c r="AU35">
        <f>RANK(AU12,AU$3:AU$22)+COUNTIF(AU$3:AU12,AU12)-1</f>
        <v>11</v>
      </c>
      <c r="AV35">
        <f>RANK(AV12,AV$3:AV$22)+COUNTIF(AV$3:AV12,AV12)-1</f>
        <v>6</v>
      </c>
      <c r="AW35">
        <f>RANK(AW12,AW$3:AW$22)+COUNTIF(AW$3:AW12,AW12)-1</f>
        <v>11</v>
      </c>
      <c r="AX35">
        <f>RANK(AX12,AX$3:AX$22)+COUNTIF(AX$3:AX12,AX12)-1</f>
        <v>12</v>
      </c>
      <c r="AY35">
        <f>RANK(AY12,AY$3:AY$22)+COUNTIF(AY$3:AY12,AY12)-1</f>
        <v>16</v>
      </c>
      <c r="AZ35">
        <f>RANK(AZ12,AZ$3:AZ$22)+COUNTIF(AZ$3:AZ12,AZ12)-1</f>
        <v>11</v>
      </c>
      <c r="BA35">
        <f>RANK(BA12,BA$3:BA$22)+COUNTIF(BA$3:BA12,BA12)-1</f>
        <v>8</v>
      </c>
      <c r="BB35">
        <f>RANK(BB12,BB$3:BB$22)+COUNTIF(BB$3:BB12,BB12)-1</f>
        <v>8</v>
      </c>
      <c r="BC35">
        <f>RANK(BC12,BC$3:BC$22)+COUNTIF(BC$3:BC12,BC12)-1</f>
        <v>8</v>
      </c>
      <c r="BD35">
        <f>RANK(BD12,BD$3:BD$22)+COUNTIF(BD$3:BD12,BD12)-1</f>
        <v>13</v>
      </c>
      <c r="BE35">
        <f>RANK(BE12,BE$3:BE$22)+COUNTIF(BE$3:BE12,BE12)-1</f>
        <v>9</v>
      </c>
      <c r="BF35">
        <f>RANK(BF12,BF$3:BF$22)+COUNTIF(BF$3:BF12,BF12)-1</f>
        <v>9</v>
      </c>
      <c r="BG35">
        <f>RANK(BG12,BG$3:BG$22)+COUNTIF(BG$3:BG12,BG12)-1</f>
        <v>12</v>
      </c>
      <c r="BH35">
        <f>RANK(BH12,BH$3:BH$22)+COUNTIF(BH$3:BH12,BH12)-1</f>
        <v>8</v>
      </c>
      <c r="BI35">
        <f>RANK(BI12,BI$3:BI$22)+COUNTIF(BI$3:BI12,BI12)-1</f>
        <v>10</v>
      </c>
      <c r="BJ35">
        <f>RANK(BJ12,BJ$3:BJ$22)+COUNTIF(BJ$3:BJ12,BJ12)-1</f>
        <v>11</v>
      </c>
      <c r="BK35">
        <f>RANK(BK12,BK$3:BK$22)+COUNTIF(BK$3:BK12,BK12)-1</f>
        <v>14</v>
      </c>
      <c r="BL35">
        <f>RANK(BL12,BL$3:BL$22)+COUNTIF(BL$3:BL12,BL12)-1</f>
        <v>11</v>
      </c>
      <c r="BM35">
        <f>RANK(BM12,BM$3:BM$22)+COUNTIF(BM$3:BM12,BM12)-1</f>
        <v>11</v>
      </c>
      <c r="BN35">
        <f>RANK(BN12,BN$3:BN$22)+COUNTIF(BN$3:BN12,BN12)-1</f>
        <v>10</v>
      </c>
      <c r="BO35">
        <f>RANK(BO12,BO$3:BO$22)+COUNTIF(BO$3:BO12,BO12)-1</f>
        <v>12</v>
      </c>
      <c r="BP35">
        <f>RANK(BP12,BP$3:BP$22)+COUNTIF(BP$3:BP12,BP12)-1</f>
        <v>16</v>
      </c>
      <c r="BQ35">
        <f>RANK(BQ12,BQ$3:BQ$22)+COUNTIF(BQ$3:BQ12,BQ12)-1</f>
        <v>8</v>
      </c>
      <c r="BR35">
        <f>RANK(BR12,BR$3:BR$22)+COUNTIF(BR$3:BR12,BR12)-1</f>
        <v>5</v>
      </c>
      <c r="BS35">
        <f>RANK(BS12,BS$3:BS$22)+COUNTIF(BS$3:BS12,BS12)-1</f>
        <v>13</v>
      </c>
      <c r="BT35">
        <f>RANK(BT12,BT$3:BT$22)+COUNTIF(BT$3:BT12,BT12)-1</f>
        <v>16</v>
      </c>
      <c r="BU35">
        <f>RANK(BU12,BU$3:BU$22)+COUNTIF(BU$3:BU12,BU12)-1</f>
        <v>5</v>
      </c>
      <c r="BV35">
        <f>RANK(BV12,BV$3:BV$22)+COUNTIF(BV$3:BV12,BV12)-1</f>
        <v>10</v>
      </c>
      <c r="BW35">
        <f>RANK(BW12,BW$3:BW$22)+COUNTIF(BW$3:BW12,BW12)-1</f>
        <v>9</v>
      </c>
      <c r="BX35">
        <f>RANK(BX12,BX$3:BX$22)+COUNTIF(BX$3:BX12,BX12)-1</f>
        <v>9</v>
      </c>
      <c r="BY35">
        <f>RANK(BY12,BY$3:BY$22)+COUNTIF(BY$3:BY12,BY12)-1</f>
        <v>10</v>
      </c>
      <c r="BZ35">
        <f>RANK(BZ12,BZ$3:BZ$22)+COUNTIF(BZ$3:BZ12,BZ12)-1</f>
        <v>5</v>
      </c>
      <c r="CA35">
        <f>RANK(CA12,CA$3:CA$22)+COUNTIF(CA$3:CA12,CA12)-1</f>
        <v>12</v>
      </c>
      <c r="CB35">
        <f>RANK(CB12,CB$3:CB$22)+COUNTIF(CB$3:CB12,CB12)-1</f>
        <v>14</v>
      </c>
      <c r="CC35">
        <f>RANK(CC12,CC$3:CC$22)+COUNTIF(CC$3:CC12,CC12)-1</f>
        <v>8</v>
      </c>
      <c r="CD35">
        <f>RANK(CD12,CD$3:CD$22)+COUNTIF(CD$3:CD12,CD12)-1</f>
        <v>8</v>
      </c>
      <c r="CE35">
        <f>RANK(CE12,CE$3:CE$22)+COUNTIF(CE$3:CE12,CE12)-1</f>
        <v>6</v>
      </c>
      <c r="CF35">
        <f>RANK(CF12,CF$3:CF$22)+COUNTIF(CF$3:CF12,CF12)-1</f>
        <v>12</v>
      </c>
      <c r="CG35">
        <f>RANK(CG12,CG$3:CG$22)+COUNTIF(CG$3:CG12,CG12)-1</f>
        <v>8</v>
      </c>
      <c r="CH35">
        <f>RANK(CH12,CH$3:CH$22)+COUNTIF(CH$3:CH12,CH12)-1</f>
        <v>10</v>
      </c>
      <c r="CI35">
        <f>RANK(CI12,CI$3:CI$22)+COUNTIF(CI$3:CI12,CI12)-1</f>
        <v>7</v>
      </c>
      <c r="CJ35">
        <f>RANK(CJ12,CJ$3:CJ$22)+COUNTIF(CJ$3:CJ12,CJ12)-1</f>
        <v>7</v>
      </c>
      <c r="CK35">
        <f>RANK(CK12,CK$3:CK$22)+COUNTIF(CK$3:CK12,CK12)-1</f>
        <v>16</v>
      </c>
      <c r="CL35">
        <f>RANK(CL12,CL$3:CL$22)+COUNTIF(CL$3:CL12,CL12)-1</f>
        <v>12</v>
      </c>
      <c r="CM35">
        <f>RANK(CM12,CM$3:CM$22)+COUNTIF(CM$3:CM12,CM12)-1</f>
        <v>9</v>
      </c>
      <c r="CN35">
        <f>RANK(CN12,CN$3:CN$22)+COUNTIF(CN$3:CN12,CN12)-1</f>
        <v>10</v>
      </c>
      <c r="CO35">
        <f>RANK(CO12,CO$3:CO$22)+COUNTIF(CO$3:CO12,CO12)-1</f>
        <v>15</v>
      </c>
      <c r="CP35">
        <f>RANK(CP12,CP$3:CP$22)+COUNTIF(CP$3:CP12,CP12)-1</f>
        <v>11</v>
      </c>
      <c r="CQ35">
        <f>RANK(CQ12,CQ$3:CQ$22)+COUNTIF(CQ$3:CQ12,CQ12)-1</f>
        <v>11</v>
      </c>
      <c r="CR35">
        <f>RANK(CR12,CR$3:CR$22)+COUNTIF(CR$3:CR12,CR12)-1</f>
        <v>14</v>
      </c>
      <c r="CS35">
        <f>RANK(CS12,CS$3:CS$22)+COUNTIF(CS$3:CS12,CS12)-1</f>
        <v>8</v>
      </c>
      <c r="CT35">
        <f>RANK(CT12,CT$3:CT$22)+COUNTIF(CT$3:CT12,CT12)-1</f>
        <v>14</v>
      </c>
      <c r="CU35">
        <f>RANK(CU12,CU$3:CU$22)+COUNTIF(CU$3:CU12,CU12)-1</f>
        <v>13</v>
      </c>
      <c r="CV35">
        <f>RANK(CV12,CV$3:CV$22)+COUNTIF(CV$3:CV12,CV12)-1</f>
        <v>10</v>
      </c>
      <c r="CW35">
        <f>RANK(CW12,CW$3:CW$22)+COUNTIF(CW$3:CW12,CW12)-1</f>
        <v>12</v>
      </c>
      <c r="CX35">
        <f>RANK(CX12,CX$3:CX$22)+COUNTIF(CX$3:CX12,CX12)-1</f>
        <v>13</v>
      </c>
      <c r="CY35">
        <f>RANK(CY12,CY$3:CY$22)+COUNTIF(CY$3:CY12,CY12)-1</f>
        <v>10</v>
      </c>
      <c r="CZ35">
        <f>RANK(CZ12,CZ$3:CZ$22)+COUNTIF(CZ$3:CZ12,CZ12)-1</f>
        <v>12</v>
      </c>
      <c r="DA35">
        <f>RANK(DA12,DA$3:DA$22)+COUNTIF(DA$3:DA12,DA12)-1</f>
        <v>11</v>
      </c>
      <c r="DB35">
        <f>RANK(DB12,DB$3:DB$22)+COUNTIF(DB$3:DB12,DB12)-1</f>
        <v>6</v>
      </c>
    </row>
    <row r="36" spans="2:106" x14ac:dyDescent="0.25">
      <c r="B36" s="2"/>
      <c r="C36" s="2"/>
      <c r="F36" t="s">
        <v>11</v>
      </c>
      <c r="G36">
        <f>RANK(G13,G$3:G$22)+COUNTIF(G$3:G13,G13)-1</f>
        <v>9</v>
      </c>
      <c r="H36">
        <f>RANK(H13,H$3:H$22)+COUNTIF(H$3:H13,H13)-1</f>
        <v>16</v>
      </c>
      <c r="I36">
        <f>RANK(I13,I$3:I$22)+COUNTIF(I$3:I13,I13)-1</f>
        <v>13</v>
      </c>
      <c r="J36">
        <f>RANK(J13,J$3:J$22)+COUNTIF(J$3:J13,J13)-1</f>
        <v>11</v>
      </c>
      <c r="K36">
        <f>RANK(K13,K$3:K$22)+COUNTIF(K$3:K13,K13)-1</f>
        <v>13</v>
      </c>
      <c r="L36">
        <f>RANK(L13,L$3:L$22)+COUNTIF(L$3:L13,L13)-1</f>
        <v>13</v>
      </c>
      <c r="M36">
        <f>RANK(M13,M$3:M$22)+COUNTIF(M$3:M13,M13)-1</f>
        <v>18</v>
      </c>
      <c r="N36">
        <f>RANK(N13,N$3:N$22)+COUNTIF(N$3:N13,N13)-1</f>
        <v>10</v>
      </c>
      <c r="O36">
        <f>RANK(O13,O$3:O$22)+COUNTIF(O$3:O13,O13)-1</f>
        <v>14</v>
      </c>
      <c r="P36">
        <f>RANK(P13,P$3:P$22)+COUNTIF(P$3:P13,P13)-1</f>
        <v>16</v>
      </c>
      <c r="Q36">
        <f>RANK(Q13,Q$3:Q$22)+COUNTIF(Q$3:Q13,Q13)-1</f>
        <v>15</v>
      </c>
      <c r="R36">
        <f>RANK(R13,R$3:R$22)+COUNTIF(R$3:R13,R13)-1</f>
        <v>9</v>
      </c>
      <c r="S36">
        <f>RANK(S13,S$3:S$22)+COUNTIF(S$3:S13,S13)-1</f>
        <v>18</v>
      </c>
      <c r="T36">
        <f>RANK(T13,T$3:T$22)+COUNTIF(T$3:T13,T13)-1</f>
        <v>16</v>
      </c>
      <c r="U36">
        <f>RANK(U13,U$3:U$22)+COUNTIF(U$3:U13,U13)-1</f>
        <v>17</v>
      </c>
      <c r="V36">
        <f>RANK(V13,V$3:V$22)+COUNTIF(V$3:V13,V13)-1</f>
        <v>11</v>
      </c>
      <c r="W36">
        <f>RANK(W13,W$3:W$22)+COUNTIF(W$3:W13,W13)-1</f>
        <v>10</v>
      </c>
      <c r="X36">
        <f>RANK(X13,X$3:X$22)+COUNTIF(X$3:X13,X13)-1</f>
        <v>14</v>
      </c>
      <c r="Y36">
        <f>RANK(Y13,Y$3:Y$22)+COUNTIF(Y$3:Y13,Y13)-1</f>
        <v>14</v>
      </c>
      <c r="Z36">
        <f>RANK(Z13,Z$3:Z$22)+COUNTIF(Z$3:Z13,Z13)-1</f>
        <v>8</v>
      </c>
      <c r="AA36">
        <f>RANK(AA13,AA$3:AA$22)+COUNTIF(AA$3:AA13,AA13)-1</f>
        <v>15</v>
      </c>
      <c r="AB36">
        <f>RANK(AB13,AB$3:AB$22)+COUNTIF(AB$3:AB13,AB13)-1</f>
        <v>7</v>
      </c>
      <c r="AC36">
        <f>RANK(AC13,AC$3:AC$22)+COUNTIF(AC$3:AC13,AC13)-1</f>
        <v>14</v>
      </c>
      <c r="AD36">
        <f>RANK(AD13,AD$3:AD$22)+COUNTIF(AD$3:AD13,AD13)-1</f>
        <v>12</v>
      </c>
      <c r="AE36">
        <f>RANK(AE13,AE$3:AE$22)+COUNTIF(AE$3:AE13,AE13)-1</f>
        <v>8</v>
      </c>
      <c r="AF36">
        <f>RANK(AF13,AF$3:AF$22)+COUNTIF(AF$3:AF13,AF13)-1</f>
        <v>15</v>
      </c>
      <c r="AG36">
        <f>RANK(AG13,AG$3:AG$22)+COUNTIF(AG$3:AG13,AG13)-1</f>
        <v>13</v>
      </c>
      <c r="AH36">
        <f>RANK(AH13,AH$3:AH$22)+COUNTIF(AH$3:AH13,AH13)-1</f>
        <v>13</v>
      </c>
      <c r="AI36">
        <f>RANK(AI13,AI$3:AI$22)+COUNTIF(AI$3:AI13,AI13)-1</f>
        <v>16</v>
      </c>
      <c r="AJ36">
        <f>RANK(AJ13,AJ$3:AJ$22)+COUNTIF(AJ$3:AJ13,AJ13)-1</f>
        <v>15</v>
      </c>
      <c r="AK36">
        <f>RANK(AK13,AK$3:AK$22)+COUNTIF(AK$3:AK13,AK13)-1</f>
        <v>9</v>
      </c>
      <c r="AL36">
        <f>RANK(AL13,AL$3:AL$22)+COUNTIF(AL$3:AL13,AL13)-1</f>
        <v>19</v>
      </c>
      <c r="AM36">
        <f>RANK(AM13,AM$3:AM$22)+COUNTIF(AM$3:AM13,AM13)-1</f>
        <v>9</v>
      </c>
      <c r="AN36">
        <f>RANK(AN13,AN$3:AN$22)+COUNTIF(AN$3:AN13,AN13)-1</f>
        <v>14</v>
      </c>
      <c r="AO36">
        <f>RANK(AO13,AO$3:AO$22)+COUNTIF(AO$3:AO13,AO13)-1</f>
        <v>14</v>
      </c>
      <c r="AP36">
        <f>RANK(AP13,AP$3:AP$22)+COUNTIF(AP$3:AP13,AP13)-1</f>
        <v>9</v>
      </c>
      <c r="AQ36">
        <f>RANK(AQ13,AQ$3:AQ$22)+COUNTIF(AQ$3:AQ13,AQ13)-1</f>
        <v>12</v>
      </c>
      <c r="AR36">
        <f>RANK(AR13,AR$3:AR$22)+COUNTIF(AR$3:AR13,AR13)-1</f>
        <v>5</v>
      </c>
      <c r="AS36">
        <f>RANK(AS13,AS$3:AS$22)+COUNTIF(AS$3:AS13,AS13)-1</f>
        <v>7</v>
      </c>
      <c r="AT36">
        <f>RANK(AT13,AT$3:AT$22)+COUNTIF(AT$3:AT13,AT13)-1</f>
        <v>9</v>
      </c>
      <c r="AU36">
        <f>RANK(AU13,AU$3:AU$22)+COUNTIF(AU$3:AU13,AU13)-1</f>
        <v>7</v>
      </c>
      <c r="AV36">
        <f>RANK(AV13,AV$3:AV$22)+COUNTIF(AV$3:AV13,AV13)-1</f>
        <v>15</v>
      </c>
      <c r="AW36">
        <f>RANK(AW13,AW$3:AW$22)+COUNTIF(AW$3:AW13,AW13)-1</f>
        <v>9</v>
      </c>
      <c r="AX36">
        <f>RANK(AX13,AX$3:AX$22)+COUNTIF(AX$3:AX13,AX13)-1</f>
        <v>9</v>
      </c>
      <c r="AY36">
        <f>RANK(AY13,AY$3:AY$22)+COUNTIF(AY$3:AY13,AY13)-1</f>
        <v>6</v>
      </c>
      <c r="AZ36">
        <f>RANK(AZ13,AZ$3:AZ$22)+COUNTIF(AZ$3:AZ13,AZ13)-1</f>
        <v>19</v>
      </c>
      <c r="BA36">
        <f>RANK(BA13,BA$3:BA$22)+COUNTIF(BA$3:BA13,BA13)-1</f>
        <v>9</v>
      </c>
      <c r="BB36">
        <f>RANK(BB13,BB$3:BB$22)+COUNTIF(BB$3:BB13,BB13)-1</f>
        <v>11</v>
      </c>
      <c r="BC36">
        <f>RANK(BC13,BC$3:BC$22)+COUNTIF(BC$3:BC13,BC13)-1</f>
        <v>9</v>
      </c>
      <c r="BD36">
        <f>RANK(BD13,BD$3:BD$22)+COUNTIF(BD$3:BD13,BD13)-1</f>
        <v>8</v>
      </c>
      <c r="BE36">
        <f>RANK(BE13,BE$3:BE$22)+COUNTIF(BE$3:BE13,BE13)-1</f>
        <v>12</v>
      </c>
      <c r="BF36">
        <f>RANK(BF13,BF$3:BF$22)+COUNTIF(BF$3:BF13,BF13)-1</f>
        <v>11</v>
      </c>
      <c r="BG36">
        <f>RANK(BG13,BG$3:BG$22)+COUNTIF(BG$3:BG13,BG13)-1</f>
        <v>11</v>
      </c>
      <c r="BH36">
        <f>RANK(BH13,BH$3:BH$22)+COUNTIF(BH$3:BH13,BH13)-1</f>
        <v>15</v>
      </c>
      <c r="BI36">
        <f>RANK(BI13,BI$3:BI$22)+COUNTIF(BI$3:BI13,BI13)-1</f>
        <v>13</v>
      </c>
      <c r="BJ36">
        <f>RANK(BJ13,BJ$3:BJ$22)+COUNTIF(BJ$3:BJ13,BJ13)-1</f>
        <v>12</v>
      </c>
      <c r="BK36">
        <f>RANK(BK13,BK$3:BK$22)+COUNTIF(BK$3:BK13,BK13)-1</f>
        <v>12</v>
      </c>
      <c r="BL36">
        <f>RANK(BL13,BL$3:BL$22)+COUNTIF(BL$3:BL13,BL13)-1</f>
        <v>12</v>
      </c>
      <c r="BM36">
        <f>RANK(BM13,BM$3:BM$22)+COUNTIF(BM$3:BM13,BM13)-1</f>
        <v>15</v>
      </c>
      <c r="BN36">
        <f>RANK(BN13,BN$3:BN$22)+COUNTIF(BN$3:BN13,BN13)-1</f>
        <v>14</v>
      </c>
      <c r="BO36">
        <f>RANK(BO13,BO$3:BO$22)+COUNTIF(BO$3:BO13,BO13)-1</f>
        <v>13</v>
      </c>
      <c r="BP36">
        <f>RANK(BP13,BP$3:BP$22)+COUNTIF(BP$3:BP13,BP13)-1</f>
        <v>10</v>
      </c>
      <c r="BQ36">
        <f>RANK(BQ13,BQ$3:BQ$22)+COUNTIF(BQ$3:BQ13,BQ13)-1</f>
        <v>9</v>
      </c>
      <c r="BR36">
        <f>RANK(BR13,BR$3:BR$22)+COUNTIF(BR$3:BR13,BR13)-1</f>
        <v>9</v>
      </c>
      <c r="BS36">
        <f>RANK(BS13,BS$3:BS$22)+COUNTIF(BS$3:BS13,BS13)-1</f>
        <v>9</v>
      </c>
      <c r="BT36">
        <f>RANK(BT13,BT$3:BT$22)+COUNTIF(BT$3:BT13,BT13)-1</f>
        <v>18</v>
      </c>
      <c r="BU36">
        <f>RANK(BU13,BU$3:BU$22)+COUNTIF(BU$3:BU13,BU13)-1</f>
        <v>14</v>
      </c>
      <c r="BV36">
        <f>RANK(BV13,BV$3:BV$22)+COUNTIF(BV$3:BV13,BV13)-1</f>
        <v>13</v>
      </c>
      <c r="BW36">
        <f>RANK(BW13,BW$3:BW$22)+COUNTIF(BW$3:BW13,BW13)-1</f>
        <v>16</v>
      </c>
      <c r="BX36">
        <f>RANK(BX13,BX$3:BX$22)+COUNTIF(BX$3:BX13,BX13)-1</f>
        <v>11</v>
      </c>
      <c r="BY36">
        <f>RANK(BY13,BY$3:BY$22)+COUNTIF(BY$3:BY13,BY13)-1</f>
        <v>8</v>
      </c>
      <c r="BZ36">
        <f>RANK(BZ13,BZ$3:BZ$22)+COUNTIF(BZ$3:BZ13,BZ13)-1</f>
        <v>16</v>
      </c>
      <c r="CA36">
        <f>RANK(CA13,CA$3:CA$22)+COUNTIF(CA$3:CA13,CA13)-1</f>
        <v>9</v>
      </c>
      <c r="CB36">
        <f>RANK(CB13,CB$3:CB$22)+COUNTIF(CB$3:CB13,CB13)-1</f>
        <v>9</v>
      </c>
      <c r="CC36">
        <f>RANK(CC13,CC$3:CC$22)+COUNTIF(CC$3:CC13,CC13)-1</f>
        <v>18</v>
      </c>
      <c r="CD36">
        <f>RANK(CD13,CD$3:CD$22)+COUNTIF(CD$3:CD13,CD13)-1</f>
        <v>13</v>
      </c>
      <c r="CE36">
        <f>RANK(CE13,CE$3:CE$22)+COUNTIF(CE$3:CE13,CE13)-1</f>
        <v>10</v>
      </c>
      <c r="CF36">
        <f>RANK(CF13,CF$3:CF$22)+COUNTIF(CF$3:CF13,CF13)-1</f>
        <v>10</v>
      </c>
      <c r="CG36">
        <f>RANK(CG13,CG$3:CG$22)+COUNTIF(CG$3:CG13,CG13)-1</f>
        <v>14</v>
      </c>
      <c r="CH36">
        <f>RANK(CH13,CH$3:CH$22)+COUNTIF(CH$3:CH13,CH13)-1</f>
        <v>14</v>
      </c>
      <c r="CI36">
        <f>RANK(CI13,CI$3:CI$22)+COUNTIF(CI$3:CI13,CI13)-1</f>
        <v>16</v>
      </c>
      <c r="CJ36">
        <f>RANK(CJ13,CJ$3:CJ$22)+COUNTIF(CJ$3:CJ13,CJ13)-1</f>
        <v>13</v>
      </c>
      <c r="CK36">
        <f>RANK(CK13,CK$3:CK$22)+COUNTIF(CK$3:CK13,CK13)-1</f>
        <v>12</v>
      </c>
      <c r="CL36">
        <f>RANK(CL13,CL$3:CL$22)+COUNTIF(CL$3:CL13,CL13)-1</f>
        <v>13</v>
      </c>
      <c r="CM36">
        <f>RANK(CM13,CM$3:CM$22)+COUNTIF(CM$3:CM13,CM13)-1</f>
        <v>15</v>
      </c>
      <c r="CN36">
        <f>RANK(CN13,CN$3:CN$22)+COUNTIF(CN$3:CN13,CN13)-1</f>
        <v>11</v>
      </c>
      <c r="CO36">
        <f>RANK(CO13,CO$3:CO$22)+COUNTIF(CO$3:CO13,CO13)-1</f>
        <v>17</v>
      </c>
      <c r="CP36">
        <f>RANK(CP13,CP$3:CP$22)+COUNTIF(CP$3:CP13,CP13)-1</f>
        <v>12</v>
      </c>
      <c r="CQ36">
        <f>RANK(CQ13,CQ$3:CQ$22)+COUNTIF(CQ$3:CQ13,CQ13)-1</f>
        <v>13</v>
      </c>
      <c r="CR36">
        <f>RANK(CR13,CR$3:CR$22)+COUNTIF(CR$3:CR13,CR13)-1</f>
        <v>10</v>
      </c>
      <c r="CS36">
        <f>RANK(CS13,CS$3:CS$22)+COUNTIF(CS$3:CS13,CS13)-1</f>
        <v>13</v>
      </c>
      <c r="CT36">
        <f>RANK(CT13,CT$3:CT$22)+COUNTIF(CT$3:CT13,CT13)-1</f>
        <v>10</v>
      </c>
      <c r="CU36">
        <f>RANK(CU13,CU$3:CU$22)+COUNTIF(CU$3:CU13,CU13)-1</f>
        <v>14</v>
      </c>
      <c r="CV36">
        <f>RANK(CV13,CV$3:CV$22)+COUNTIF(CV$3:CV13,CV13)-1</f>
        <v>12</v>
      </c>
      <c r="CW36">
        <f>RANK(CW13,CW$3:CW$22)+COUNTIF(CW$3:CW13,CW13)-1</f>
        <v>11</v>
      </c>
      <c r="CX36">
        <f>RANK(CX13,CX$3:CX$22)+COUNTIF(CX$3:CX13,CX13)-1</f>
        <v>7</v>
      </c>
      <c r="CY36">
        <f>RANK(CY13,CY$3:CY$22)+COUNTIF(CY$3:CY13,CY13)-1</f>
        <v>11</v>
      </c>
      <c r="CZ36">
        <f>RANK(CZ13,CZ$3:CZ$22)+COUNTIF(CZ$3:CZ13,CZ13)-1</f>
        <v>10</v>
      </c>
      <c r="DA36">
        <f>RANK(DA13,DA$3:DA$22)+COUNTIF(DA$3:DA13,DA13)-1</f>
        <v>13</v>
      </c>
      <c r="DB36">
        <f>RANK(DB13,DB$3:DB$22)+COUNTIF(DB$3:DB13,DB13)-1</f>
        <v>14</v>
      </c>
    </row>
    <row r="37" spans="2:106" x14ac:dyDescent="0.25">
      <c r="B37" s="2"/>
      <c r="C37" s="2"/>
      <c r="F37" t="s">
        <v>14</v>
      </c>
      <c r="G37">
        <f>RANK(G14,G$3:G$22)+COUNTIF(G$3:G14,G14)-1</f>
        <v>8</v>
      </c>
      <c r="H37">
        <f>RANK(H14,H$3:H$22)+COUNTIF(H$3:H14,H14)-1</f>
        <v>12</v>
      </c>
      <c r="I37">
        <f>RANK(I14,I$3:I$22)+COUNTIF(I$3:I14,I14)-1</f>
        <v>9</v>
      </c>
      <c r="J37">
        <f>RANK(J14,J$3:J$22)+COUNTIF(J$3:J14,J14)-1</f>
        <v>7</v>
      </c>
      <c r="K37">
        <f>RANK(K14,K$3:K$22)+COUNTIF(K$3:K14,K14)-1</f>
        <v>11</v>
      </c>
      <c r="L37">
        <f>RANK(L14,L$3:L$22)+COUNTIF(L$3:L14,L14)-1</f>
        <v>9</v>
      </c>
      <c r="M37">
        <f>RANK(M14,M$3:M$22)+COUNTIF(M$3:M14,M14)-1</f>
        <v>8</v>
      </c>
      <c r="N37">
        <f>RANK(N14,N$3:N$22)+COUNTIF(N$3:N14,N14)-1</f>
        <v>11</v>
      </c>
      <c r="O37">
        <f>RANK(O14,O$3:O$22)+COUNTIF(O$3:O14,O14)-1</f>
        <v>12</v>
      </c>
      <c r="P37">
        <f>RANK(P14,P$3:P$22)+COUNTIF(P$3:P14,P14)-1</f>
        <v>7</v>
      </c>
      <c r="Q37">
        <f>RANK(Q14,Q$3:Q$22)+COUNTIF(Q$3:Q14,Q14)-1</f>
        <v>11</v>
      </c>
      <c r="R37">
        <f>RANK(R14,R$3:R$22)+COUNTIF(R$3:R14,R14)-1</f>
        <v>10</v>
      </c>
      <c r="S37">
        <f>RANK(S14,S$3:S$22)+COUNTIF(S$3:S14,S14)-1</f>
        <v>9</v>
      </c>
      <c r="T37">
        <f>RANK(T14,T$3:T$22)+COUNTIF(T$3:T14,T14)-1</f>
        <v>15</v>
      </c>
      <c r="U37">
        <f>RANK(U14,U$3:U$22)+COUNTIF(U$3:U14,U14)-1</f>
        <v>6</v>
      </c>
      <c r="V37">
        <f>RANK(V14,V$3:V$22)+COUNTIF(V$3:V14,V14)-1</f>
        <v>8</v>
      </c>
      <c r="W37">
        <f>RANK(W14,W$3:W$22)+COUNTIF(W$3:W14,W14)-1</f>
        <v>4</v>
      </c>
      <c r="X37">
        <f>RANK(X14,X$3:X$22)+COUNTIF(X$3:X14,X14)-1</f>
        <v>12</v>
      </c>
      <c r="Y37">
        <f>RANK(Y14,Y$3:Y$22)+COUNTIF(Y$3:Y14,Y14)-1</f>
        <v>9</v>
      </c>
      <c r="Z37">
        <f>RANK(Z14,Z$3:Z$22)+COUNTIF(Z$3:Z14,Z14)-1</f>
        <v>12</v>
      </c>
      <c r="AA37">
        <f>RANK(AA14,AA$3:AA$22)+COUNTIF(AA$3:AA14,AA14)-1</f>
        <v>14</v>
      </c>
      <c r="AB37">
        <f>RANK(AB14,AB$3:AB$22)+COUNTIF(AB$3:AB14,AB14)-1</f>
        <v>8</v>
      </c>
      <c r="AC37">
        <f>RANK(AC14,AC$3:AC$22)+COUNTIF(AC$3:AC14,AC14)-1</f>
        <v>15</v>
      </c>
      <c r="AD37">
        <f>RANK(AD14,AD$3:AD$22)+COUNTIF(AD$3:AD14,AD14)-1</f>
        <v>13</v>
      </c>
      <c r="AE37">
        <f>RANK(AE14,AE$3:AE$22)+COUNTIF(AE$3:AE14,AE14)-1</f>
        <v>17</v>
      </c>
      <c r="AF37">
        <f>RANK(AF14,AF$3:AF$22)+COUNTIF(AF$3:AF14,AF14)-1</f>
        <v>14</v>
      </c>
      <c r="AG37">
        <f>RANK(AG14,AG$3:AG$22)+COUNTIF(AG$3:AG14,AG14)-1</f>
        <v>11</v>
      </c>
      <c r="AH37">
        <f>RANK(AH14,AH$3:AH$22)+COUNTIF(AH$3:AH14,AH14)-1</f>
        <v>11</v>
      </c>
      <c r="AI37">
        <f>RANK(AI14,AI$3:AI$22)+COUNTIF(AI$3:AI14,AI14)-1</f>
        <v>14</v>
      </c>
      <c r="AJ37">
        <f>RANK(AJ14,AJ$3:AJ$22)+COUNTIF(AJ$3:AJ14,AJ14)-1</f>
        <v>13</v>
      </c>
      <c r="AK37">
        <f>RANK(AK14,AK$3:AK$22)+COUNTIF(AK$3:AK14,AK14)-1</f>
        <v>15</v>
      </c>
      <c r="AL37">
        <f>RANK(AL14,AL$3:AL$22)+COUNTIF(AL$3:AL14,AL14)-1</f>
        <v>6</v>
      </c>
      <c r="AM37">
        <f>RANK(AM14,AM$3:AM$22)+COUNTIF(AM$3:AM14,AM14)-1</f>
        <v>6</v>
      </c>
      <c r="AN37">
        <f>RANK(AN14,AN$3:AN$22)+COUNTIF(AN$3:AN14,AN14)-1</f>
        <v>11</v>
      </c>
      <c r="AO37">
        <f>RANK(AO14,AO$3:AO$22)+COUNTIF(AO$3:AO14,AO14)-1</f>
        <v>5</v>
      </c>
      <c r="AP37">
        <f>RANK(AP14,AP$3:AP$22)+COUNTIF(AP$3:AP14,AP14)-1</f>
        <v>11</v>
      </c>
      <c r="AQ37">
        <f>RANK(AQ14,AQ$3:AQ$22)+COUNTIF(AQ$3:AQ14,AQ14)-1</f>
        <v>10</v>
      </c>
      <c r="AR37">
        <f>RANK(AR14,AR$3:AR$22)+COUNTIF(AR$3:AR14,AR14)-1</f>
        <v>12</v>
      </c>
      <c r="AS37">
        <f>RANK(AS14,AS$3:AS$22)+COUNTIF(AS$3:AS14,AS14)-1</f>
        <v>15</v>
      </c>
      <c r="AT37">
        <f>RANK(AT14,AT$3:AT$22)+COUNTIF(AT$3:AT14,AT14)-1</f>
        <v>16</v>
      </c>
      <c r="AU37">
        <f>RANK(AU14,AU$3:AU$22)+COUNTIF(AU$3:AU14,AU14)-1</f>
        <v>14</v>
      </c>
      <c r="AV37">
        <f>RANK(AV14,AV$3:AV$22)+COUNTIF(AV$3:AV14,AV14)-1</f>
        <v>10</v>
      </c>
      <c r="AW37">
        <f>RANK(AW14,AW$3:AW$22)+COUNTIF(AW$3:AW14,AW14)-1</f>
        <v>15</v>
      </c>
      <c r="AX37">
        <f>RANK(AX14,AX$3:AX$22)+COUNTIF(AX$3:AX14,AX14)-1</f>
        <v>10</v>
      </c>
      <c r="AY37">
        <f>RANK(AY14,AY$3:AY$22)+COUNTIF(AY$3:AY14,AY14)-1</f>
        <v>10</v>
      </c>
      <c r="AZ37">
        <f>RANK(AZ14,AZ$3:AZ$22)+COUNTIF(AZ$3:AZ14,AZ14)-1</f>
        <v>5</v>
      </c>
      <c r="BA37">
        <f>RANK(BA14,BA$3:BA$22)+COUNTIF(BA$3:BA14,BA14)-1</f>
        <v>14</v>
      </c>
      <c r="BB37">
        <f>RANK(BB14,BB$3:BB$22)+COUNTIF(BB$3:BB14,BB14)-1</f>
        <v>9</v>
      </c>
      <c r="BC37">
        <f>RANK(BC14,BC$3:BC$22)+COUNTIF(BC$3:BC14,BC14)-1</f>
        <v>15</v>
      </c>
      <c r="BD37">
        <f>RANK(BD14,BD$3:BD$22)+COUNTIF(BD$3:BD14,BD14)-1</f>
        <v>16</v>
      </c>
      <c r="BE37">
        <f>RANK(BE14,BE$3:BE$22)+COUNTIF(BE$3:BE14,BE14)-1</f>
        <v>8</v>
      </c>
      <c r="BF37">
        <f>RANK(BF14,BF$3:BF$22)+COUNTIF(BF$3:BF14,BF14)-1</f>
        <v>12</v>
      </c>
      <c r="BG37">
        <f>RANK(BG14,BG$3:BG$22)+COUNTIF(BG$3:BG14,BG14)-1</f>
        <v>13</v>
      </c>
      <c r="BH37">
        <f>RANK(BH14,BH$3:BH$22)+COUNTIF(BH$3:BH14,BH14)-1</f>
        <v>13</v>
      </c>
      <c r="BI37">
        <f>RANK(BI14,BI$3:BI$22)+COUNTIF(BI$3:BI14,BI14)-1</f>
        <v>15</v>
      </c>
      <c r="BJ37">
        <f>RANK(BJ14,BJ$3:BJ$22)+COUNTIF(BJ$3:BJ14,BJ14)-1</f>
        <v>9</v>
      </c>
      <c r="BK37">
        <f>RANK(BK14,BK$3:BK$22)+COUNTIF(BK$3:BK14,BK14)-1</f>
        <v>13</v>
      </c>
      <c r="BL37">
        <f>RANK(BL14,BL$3:BL$22)+COUNTIF(BL$3:BL14,BL14)-1</f>
        <v>8</v>
      </c>
      <c r="BM37">
        <f>RANK(BM14,BM$3:BM$22)+COUNTIF(BM$3:BM14,BM14)-1</f>
        <v>9</v>
      </c>
      <c r="BN37">
        <f>RANK(BN14,BN$3:BN$22)+COUNTIF(BN$3:BN14,BN14)-1</f>
        <v>11</v>
      </c>
      <c r="BO37">
        <f>RANK(BO14,BO$3:BO$22)+COUNTIF(BO$3:BO14,BO14)-1</f>
        <v>10</v>
      </c>
      <c r="BP37">
        <f>RANK(BP14,BP$3:BP$22)+COUNTIF(BP$3:BP14,BP14)-1</f>
        <v>11</v>
      </c>
      <c r="BQ37">
        <f>RANK(BQ14,BQ$3:BQ$22)+COUNTIF(BQ$3:BQ14,BQ14)-1</f>
        <v>10</v>
      </c>
      <c r="BR37">
        <f>RANK(BR14,BR$3:BR$22)+COUNTIF(BR$3:BR14,BR14)-1</f>
        <v>10</v>
      </c>
      <c r="BS37">
        <f>RANK(BS14,BS$3:BS$22)+COUNTIF(BS$3:BS14,BS14)-1</f>
        <v>10</v>
      </c>
      <c r="BT37">
        <f>RANK(BT14,BT$3:BT$22)+COUNTIF(BT$3:BT14,BT14)-1</f>
        <v>6</v>
      </c>
      <c r="BU37">
        <f>RANK(BU14,BU$3:BU$22)+COUNTIF(BU$3:BU14,BU14)-1</f>
        <v>7</v>
      </c>
      <c r="BV37">
        <f>RANK(BV14,BV$3:BV$22)+COUNTIF(BV$3:BV14,BV14)-1</f>
        <v>8</v>
      </c>
      <c r="BW37">
        <f>RANK(BW14,BW$3:BW$22)+COUNTIF(BW$3:BW14,BW14)-1</f>
        <v>14</v>
      </c>
      <c r="BX37">
        <f>RANK(BX14,BX$3:BX$22)+COUNTIF(BX$3:BX14,BX14)-1</f>
        <v>13</v>
      </c>
      <c r="BY37">
        <f>RANK(BY14,BY$3:BY$22)+COUNTIF(BY$3:BY14,BY14)-1</f>
        <v>13</v>
      </c>
      <c r="BZ37">
        <f>RANK(BZ14,BZ$3:BZ$22)+COUNTIF(BZ$3:BZ14,BZ14)-1</f>
        <v>12</v>
      </c>
      <c r="CA37">
        <f>RANK(CA14,CA$3:CA$22)+COUNTIF(CA$3:CA14,CA14)-1</f>
        <v>10</v>
      </c>
      <c r="CB37">
        <f>RANK(CB14,CB$3:CB$22)+COUNTIF(CB$3:CB14,CB14)-1</f>
        <v>6</v>
      </c>
      <c r="CC37">
        <f>RANK(CC14,CC$3:CC$22)+COUNTIF(CC$3:CC14,CC14)-1</f>
        <v>15</v>
      </c>
      <c r="CD37">
        <f>RANK(CD14,CD$3:CD$22)+COUNTIF(CD$3:CD14,CD14)-1</f>
        <v>9</v>
      </c>
      <c r="CE37">
        <f>RANK(CE14,CE$3:CE$22)+COUNTIF(CE$3:CE14,CE14)-1</f>
        <v>9</v>
      </c>
      <c r="CF37">
        <f>RANK(CF14,CF$3:CF$22)+COUNTIF(CF$3:CF14,CF14)-1</f>
        <v>11</v>
      </c>
      <c r="CG37">
        <f>RANK(CG14,CG$3:CG$22)+COUNTIF(CG$3:CG14,CG14)-1</f>
        <v>15</v>
      </c>
      <c r="CH37">
        <f>RANK(CH14,CH$3:CH$22)+COUNTIF(CH$3:CH14,CH14)-1</f>
        <v>11</v>
      </c>
      <c r="CI37">
        <f>RANK(CI14,CI$3:CI$22)+COUNTIF(CI$3:CI14,CI14)-1</f>
        <v>10</v>
      </c>
      <c r="CJ37">
        <f>RANK(CJ14,CJ$3:CJ$22)+COUNTIF(CJ$3:CJ14,CJ14)-1</f>
        <v>11</v>
      </c>
      <c r="CK37">
        <f>RANK(CK14,CK$3:CK$22)+COUNTIF(CK$3:CK14,CK14)-1</f>
        <v>11</v>
      </c>
      <c r="CL37">
        <f>RANK(CL14,CL$3:CL$22)+COUNTIF(CL$3:CL14,CL14)-1</f>
        <v>8</v>
      </c>
      <c r="CM37">
        <f>RANK(CM14,CM$3:CM$22)+COUNTIF(CM$3:CM14,CM14)-1</f>
        <v>8</v>
      </c>
      <c r="CN37">
        <f>RANK(CN14,CN$3:CN$22)+COUNTIF(CN$3:CN14,CN14)-1</f>
        <v>9</v>
      </c>
      <c r="CO37">
        <f>RANK(CO14,CO$3:CO$22)+COUNTIF(CO$3:CO14,CO14)-1</f>
        <v>12</v>
      </c>
      <c r="CP37">
        <f>RANK(CP14,CP$3:CP$22)+COUNTIF(CP$3:CP14,CP14)-1</f>
        <v>13</v>
      </c>
      <c r="CQ37">
        <f>RANK(CQ14,CQ$3:CQ$22)+COUNTIF(CQ$3:CQ14,CQ14)-1</f>
        <v>7</v>
      </c>
      <c r="CR37">
        <f>RANK(CR14,CR$3:CR$22)+COUNTIF(CR$3:CR14,CR14)-1</f>
        <v>12</v>
      </c>
      <c r="CS37">
        <f>RANK(CS14,CS$3:CS$22)+COUNTIF(CS$3:CS14,CS14)-1</f>
        <v>4</v>
      </c>
      <c r="CT37">
        <f>RANK(CT14,CT$3:CT$22)+COUNTIF(CT$3:CT14,CT14)-1</f>
        <v>8</v>
      </c>
      <c r="CU37">
        <f>RANK(CU14,CU$3:CU$22)+COUNTIF(CU$3:CU14,CU14)-1</f>
        <v>12</v>
      </c>
      <c r="CV37">
        <f>RANK(CV14,CV$3:CV$22)+COUNTIF(CV$3:CV14,CV14)-1</f>
        <v>14</v>
      </c>
      <c r="CW37">
        <f>RANK(CW14,CW$3:CW$22)+COUNTIF(CW$3:CW14,CW14)-1</f>
        <v>13</v>
      </c>
      <c r="CX37">
        <f>RANK(CX14,CX$3:CX$22)+COUNTIF(CX$3:CX14,CX14)-1</f>
        <v>11</v>
      </c>
      <c r="CY37">
        <f>RANK(CY14,CY$3:CY$22)+COUNTIF(CY$3:CY14,CY14)-1</f>
        <v>14</v>
      </c>
      <c r="CZ37">
        <f>RANK(CZ14,CZ$3:CZ$22)+COUNTIF(CZ$3:CZ14,CZ14)-1</f>
        <v>9</v>
      </c>
      <c r="DA37">
        <f>RANK(DA14,DA$3:DA$22)+COUNTIF(DA$3:DA14,DA14)-1</f>
        <v>12</v>
      </c>
      <c r="DB37">
        <f>RANK(DB14,DB$3:DB$22)+COUNTIF(DB$3:DB14,DB14)-1</f>
        <v>11</v>
      </c>
    </row>
    <row r="38" spans="2:106" x14ac:dyDescent="0.25">
      <c r="B38" s="2"/>
      <c r="C38" s="2"/>
      <c r="F38" t="s">
        <v>18</v>
      </c>
      <c r="G38">
        <f>RANK(G15,G$3:G$22)+COUNTIF(G$3:G15,G15)-1</f>
        <v>13</v>
      </c>
      <c r="H38">
        <f>RANK(H15,H$3:H$22)+COUNTIF(H$3:H15,H15)-1</f>
        <v>13</v>
      </c>
      <c r="I38">
        <f>RANK(I15,I$3:I$22)+COUNTIF(I$3:I15,I15)-1</f>
        <v>10</v>
      </c>
      <c r="J38">
        <f>RANK(J15,J$3:J$22)+COUNTIF(J$3:J15,J15)-1</f>
        <v>15</v>
      </c>
      <c r="K38">
        <f>RANK(K15,K$3:K$22)+COUNTIF(K$3:K15,K15)-1</f>
        <v>12</v>
      </c>
      <c r="L38">
        <f>RANK(L15,L$3:L$22)+COUNTIF(L$3:L15,L15)-1</f>
        <v>15</v>
      </c>
      <c r="M38">
        <f>RANK(M15,M$3:M$22)+COUNTIF(M$3:M15,M15)-1</f>
        <v>11</v>
      </c>
      <c r="N38">
        <f>RANK(N15,N$3:N$22)+COUNTIF(N$3:N15,N15)-1</f>
        <v>12</v>
      </c>
      <c r="O38">
        <f>RANK(O15,O$3:O$22)+COUNTIF(O$3:O15,O15)-1</f>
        <v>15</v>
      </c>
      <c r="P38">
        <f>RANK(P15,P$3:P$22)+COUNTIF(P$3:P15,P15)-1</f>
        <v>15</v>
      </c>
      <c r="Q38">
        <f>RANK(Q15,Q$3:Q$22)+COUNTIF(Q$3:Q15,Q15)-1</f>
        <v>16</v>
      </c>
      <c r="R38">
        <f>RANK(R15,R$3:R$22)+COUNTIF(R$3:R15,R15)-1</f>
        <v>8</v>
      </c>
      <c r="S38">
        <f>RANK(S15,S$3:S$22)+COUNTIF(S$3:S15,S15)-1</f>
        <v>13</v>
      </c>
      <c r="T38">
        <f>RANK(T15,T$3:T$22)+COUNTIF(T$3:T15,T15)-1</f>
        <v>14</v>
      </c>
      <c r="U38">
        <f>RANK(U15,U$3:U$22)+COUNTIF(U$3:U15,U15)-1</f>
        <v>7</v>
      </c>
      <c r="V38">
        <f>RANK(V15,V$3:V$22)+COUNTIF(V$3:V15,V15)-1</f>
        <v>12</v>
      </c>
      <c r="W38">
        <f>RANK(W15,W$3:W$22)+COUNTIF(W$3:W15,W15)-1</f>
        <v>8</v>
      </c>
      <c r="X38">
        <f>RANK(X15,X$3:X$22)+COUNTIF(X$3:X15,X15)-1</f>
        <v>13</v>
      </c>
      <c r="Y38">
        <f>RANK(Y15,Y$3:Y$22)+COUNTIF(Y$3:Y15,Y15)-1</f>
        <v>10</v>
      </c>
      <c r="Z38">
        <f>RANK(Z15,Z$3:Z$22)+COUNTIF(Z$3:Z15,Z15)-1</f>
        <v>15</v>
      </c>
      <c r="AA38">
        <f>RANK(AA15,AA$3:AA$22)+COUNTIF(AA$3:AA15,AA15)-1</f>
        <v>8</v>
      </c>
      <c r="AB38">
        <f>RANK(AB15,AB$3:AB$22)+COUNTIF(AB$3:AB15,AB15)-1</f>
        <v>10</v>
      </c>
      <c r="AC38">
        <f>RANK(AC15,AC$3:AC$22)+COUNTIF(AC$3:AC15,AC15)-1</f>
        <v>10</v>
      </c>
      <c r="AD38">
        <f>RANK(AD15,AD$3:AD$22)+COUNTIF(AD$3:AD15,AD15)-1</f>
        <v>7</v>
      </c>
      <c r="AE38">
        <f>RANK(AE15,AE$3:AE$22)+COUNTIF(AE$3:AE15,AE15)-1</f>
        <v>10</v>
      </c>
      <c r="AF38">
        <f>RANK(AF15,AF$3:AF$22)+COUNTIF(AF$3:AF15,AF15)-1</f>
        <v>11</v>
      </c>
      <c r="AG38">
        <f>RANK(AG15,AG$3:AG$22)+COUNTIF(AG$3:AG15,AG15)-1</f>
        <v>12</v>
      </c>
      <c r="AH38">
        <f>RANK(AH15,AH$3:AH$22)+COUNTIF(AH$3:AH15,AH15)-1</f>
        <v>16</v>
      </c>
      <c r="AI38">
        <f>RANK(AI15,AI$3:AI$22)+COUNTIF(AI$3:AI15,AI15)-1</f>
        <v>11</v>
      </c>
      <c r="AJ38">
        <f>RANK(AJ15,AJ$3:AJ$22)+COUNTIF(AJ$3:AJ15,AJ15)-1</f>
        <v>11</v>
      </c>
      <c r="AK38">
        <f>RANK(AK15,AK$3:AK$22)+COUNTIF(AK$3:AK15,AK15)-1</f>
        <v>12</v>
      </c>
      <c r="AL38">
        <f>RANK(AL15,AL$3:AL$22)+COUNTIF(AL$3:AL15,AL15)-1</f>
        <v>10</v>
      </c>
      <c r="AM38">
        <f>RANK(AM15,AM$3:AM$22)+COUNTIF(AM$3:AM15,AM15)-1</f>
        <v>12</v>
      </c>
      <c r="AN38">
        <f>RANK(AN15,AN$3:AN$22)+COUNTIF(AN$3:AN15,AN15)-1</f>
        <v>9</v>
      </c>
      <c r="AO38">
        <f>RANK(AO15,AO$3:AO$22)+COUNTIF(AO$3:AO15,AO15)-1</f>
        <v>13</v>
      </c>
      <c r="AP38">
        <f>RANK(AP15,AP$3:AP$22)+COUNTIF(AP$3:AP15,AP15)-1</f>
        <v>14</v>
      </c>
      <c r="AQ38">
        <f>RANK(AQ15,AQ$3:AQ$22)+COUNTIF(AQ$3:AQ15,AQ15)-1</f>
        <v>8</v>
      </c>
      <c r="AR38">
        <f>RANK(AR15,AR$3:AR$22)+COUNTIF(AR$3:AR15,AR15)-1</f>
        <v>13</v>
      </c>
      <c r="AS38">
        <f>RANK(AS15,AS$3:AS$22)+COUNTIF(AS$3:AS15,AS15)-1</f>
        <v>13</v>
      </c>
      <c r="AT38">
        <f>RANK(AT15,AT$3:AT$22)+COUNTIF(AT$3:AT15,AT15)-1</f>
        <v>15</v>
      </c>
      <c r="AU38">
        <f>RANK(AU15,AU$3:AU$22)+COUNTIF(AU$3:AU15,AU15)-1</f>
        <v>13</v>
      </c>
      <c r="AV38">
        <f>RANK(AV15,AV$3:AV$22)+COUNTIF(AV$3:AV15,AV15)-1</f>
        <v>9</v>
      </c>
      <c r="AW38">
        <f>RANK(AW15,AW$3:AW$22)+COUNTIF(AW$3:AW15,AW15)-1</f>
        <v>12</v>
      </c>
      <c r="AX38">
        <f>RANK(AX15,AX$3:AX$22)+COUNTIF(AX$3:AX15,AX15)-1</f>
        <v>13</v>
      </c>
      <c r="AY38">
        <f>RANK(AY15,AY$3:AY$22)+COUNTIF(AY$3:AY15,AY15)-1</f>
        <v>17</v>
      </c>
      <c r="AZ38">
        <f>RANK(AZ15,AZ$3:AZ$22)+COUNTIF(AZ$3:AZ15,AZ15)-1</f>
        <v>16</v>
      </c>
      <c r="BA38">
        <f>RANK(BA15,BA$3:BA$22)+COUNTIF(BA$3:BA15,BA15)-1</f>
        <v>13</v>
      </c>
      <c r="BB38">
        <f>RANK(BB15,BB$3:BB$22)+COUNTIF(BB$3:BB15,BB15)-1</f>
        <v>10</v>
      </c>
      <c r="BC38">
        <f>RANK(BC15,BC$3:BC$22)+COUNTIF(BC$3:BC15,BC15)-1</f>
        <v>6</v>
      </c>
      <c r="BD38">
        <f>RANK(BD15,BD$3:BD$22)+COUNTIF(BD$3:BD15,BD15)-1</f>
        <v>9</v>
      </c>
      <c r="BE38">
        <f>RANK(BE15,BE$3:BE$22)+COUNTIF(BE$3:BE15,BE15)-1</f>
        <v>10</v>
      </c>
      <c r="BF38">
        <f>RANK(BF15,BF$3:BF$22)+COUNTIF(BF$3:BF15,BF15)-1</f>
        <v>15</v>
      </c>
      <c r="BG38">
        <f>RANK(BG15,BG$3:BG$22)+COUNTIF(BG$3:BG15,BG15)-1</f>
        <v>14</v>
      </c>
      <c r="BH38">
        <f>RANK(BH15,BH$3:BH$22)+COUNTIF(BH$3:BH15,BH15)-1</f>
        <v>10</v>
      </c>
      <c r="BI38">
        <f>RANK(BI15,BI$3:BI$22)+COUNTIF(BI$3:BI15,BI15)-1</f>
        <v>12</v>
      </c>
      <c r="BJ38">
        <f>RANK(BJ15,BJ$3:BJ$22)+COUNTIF(BJ$3:BJ15,BJ15)-1</f>
        <v>13</v>
      </c>
      <c r="BK38">
        <f>RANK(BK15,BK$3:BK$22)+COUNTIF(BK$3:BK15,BK15)-1</f>
        <v>8</v>
      </c>
      <c r="BL38">
        <f>RANK(BL15,BL$3:BL$22)+COUNTIF(BL$3:BL15,BL15)-1</f>
        <v>15</v>
      </c>
      <c r="BM38">
        <f>RANK(BM15,BM$3:BM$22)+COUNTIF(BM$3:BM15,BM15)-1</f>
        <v>10</v>
      </c>
      <c r="BN38">
        <f>RANK(BN15,BN$3:BN$22)+COUNTIF(BN$3:BN15,BN15)-1</f>
        <v>16</v>
      </c>
      <c r="BO38">
        <f>RANK(BO15,BO$3:BO$22)+COUNTIF(BO$3:BO15,BO15)-1</f>
        <v>11</v>
      </c>
      <c r="BP38">
        <f>RANK(BP15,BP$3:BP$22)+COUNTIF(BP$3:BP15,BP15)-1</f>
        <v>12</v>
      </c>
      <c r="BQ38">
        <f>RANK(BQ15,BQ$3:BQ$22)+COUNTIF(BQ$3:BQ15,BQ15)-1</f>
        <v>16</v>
      </c>
      <c r="BR38">
        <f>RANK(BR15,BR$3:BR$22)+COUNTIF(BR$3:BR15,BR15)-1</f>
        <v>8</v>
      </c>
      <c r="BS38">
        <f>RANK(BS15,BS$3:BS$22)+COUNTIF(BS$3:BS15,BS15)-1</f>
        <v>11</v>
      </c>
      <c r="BT38">
        <f>RANK(BT15,BT$3:BT$22)+COUNTIF(BT$3:BT15,BT15)-1</f>
        <v>12</v>
      </c>
      <c r="BU38">
        <f>RANK(BU15,BU$3:BU$22)+COUNTIF(BU$3:BU15,BU15)-1</f>
        <v>11</v>
      </c>
      <c r="BV38">
        <f>RANK(BV15,BV$3:BV$22)+COUNTIF(BV$3:BV15,BV15)-1</f>
        <v>14</v>
      </c>
      <c r="BW38">
        <f>RANK(BW15,BW$3:BW$22)+COUNTIF(BW$3:BW15,BW15)-1</f>
        <v>8</v>
      </c>
      <c r="BX38">
        <f>RANK(BX15,BX$3:BX$22)+COUNTIF(BX$3:BX15,BX15)-1</f>
        <v>6</v>
      </c>
      <c r="BY38">
        <f>RANK(BY15,BY$3:BY$22)+COUNTIF(BY$3:BY15,BY15)-1</f>
        <v>12</v>
      </c>
      <c r="BZ38">
        <f>RANK(BZ15,BZ$3:BZ$22)+COUNTIF(BZ$3:BZ15,BZ15)-1</f>
        <v>19</v>
      </c>
      <c r="CA38">
        <f>RANK(CA15,CA$3:CA$22)+COUNTIF(CA$3:CA15,CA15)-1</f>
        <v>11</v>
      </c>
      <c r="CB38">
        <f>RANK(CB15,CB$3:CB$22)+COUNTIF(CB$3:CB15,CB15)-1</f>
        <v>10</v>
      </c>
      <c r="CC38">
        <f>RANK(CC15,CC$3:CC$22)+COUNTIF(CC$3:CC15,CC15)-1</f>
        <v>12</v>
      </c>
      <c r="CD38">
        <f>RANK(CD15,CD$3:CD$22)+COUNTIF(CD$3:CD15,CD15)-1</f>
        <v>16</v>
      </c>
      <c r="CE38">
        <f>RANK(CE15,CE$3:CE$22)+COUNTIF(CE$3:CE15,CE15)-1</f>
        <v>11</v>
      </c>
      <c r="CF38">
        <f>RANK(CF15,CF$3:CF$22)+COUNTIF(CF$3:CF15,CF15)-1</f>
        <v>13</v>
      </c>
      <c r="CG38">
        <f>RANK(CG15,CG$3:CG$22)+COUNTIF(CG$3:CG15,CG15)-1</f>
        <v>10</v>
      </c>
      <c r="CH38">
        <f>RANK(CH15,CH$3:CH$22)+COUNTIF(CH$3:CH15,CH15)-1</f>
        <v>15</v>
      </c>
      <c r="CI38">
        <f>RANK(CI15,CI$3:CI$22)+COUNTIF(CI$3:CI15,CI15)-1</f>
        <v>12</v>
      </c>
      <c r="CJ38">
        <f>RANK(CJ15,CJ$3:CJ$22)+COUNTIF(CJ$3:CJ15,CJ15)-1</f>
        <v>14</v>
      </c>
      <c r="CK38">
        <f>RANK(CK15,CK$3:CK$22)+COUNTIF(CK$3:CK15,CK15)-1</f>
        <v>9</v>
      </c>
      <c r="CL38">
        <f>RANK(CL15,CL$3:CL$22)+COUNTIF(CL$3:CL15,CL15)-1</f>
        <v>10</v>
      </c>
      <c r="CM38">
        <f>RANK(CM15,CM$3:CM$22)+COUNTIF(CM$3:CM15,CM15)-1</f>
        <v>11</v>
      </c>
      <c r="CN38">
        <f>RANK(CN15,CN$3:CN$22)+COUNTIF(CN$3:CN15,CN15)-1</f>
        <v>12</v>
      </c>
      <c r="CO38">
        <f>RANK(CO15,CO$3:CO$22)+COUNTIF(CO$3:CO15,CO15)-1</f>
        <v>16</v>
      </c>
      <c r="CP38">
        <f>RANK(CP15,CP$3:CP$22)+COUNTIF(CP$3:CP15,CP15)-1</f>
        <v>8</v>
      </c>
      <c r="CQ38">
        <f>RANK(CQ15,CQ$3:CQ$22)+COUNTIF(CQ$3:CQ15,CQ15)-1</f>
        <v>15</v>
      </c>
      <c r="CR38">
        <f>RANK(CR15,CR$3:CR$22)+COUNTIF(CR$3:CR15,CR15)-1</f>
        <v>16</v>
      </c>
      <c r="CS38">
        <f>RANK(CS15,CS$3:CS$22)+COUNTIF(CS$3:CS15,CS15)-1</f>
        <v>15</v>
      </c>
      <c r="CT38">
        <f>RANK(CT15,CT$3:CT$22)+COUNTIF(CT$3:CT15,CT15)-1</f>
        <v>12</v>
      </c>
      <c r="CU38">
        <f>RANK(CU15,CU$3:CU$22)+COUNTIF(CU$3:CU15,CU15)-1</f>
        <v>6</v>
      </c>
      <c r="CV38">
        <f>RANK(CV15,CV$3:CV$22)+COUNTIF(CV$3:CV15,CV15)-1</f>
        <v>11</v>
      </c>
      <c r="CW38">
        <f>RANK(CW15,CW$3:CW$22)+COUNTIF(CW$3:CW15,CW15)-1</f>
        <v>15</v>
      </c>
      <c r="CX38">
        <f>RANK(CX15,CX$3:CX$22)+COUNTIF(CX$3:CX15,CX15)-1</f>
        <v>12</v>
      </c>
      <c r="CY38">
        <f>RANK(CY15,CY$3:CY$22)+COUNTIF(CY$3:CY15,CY15)-1</f>
        <v>12</v>
      </c>
      <c r="CZ38">
        <f>RANK(CZ15,CZ$3:CZ$22)+COUNTIF(CZ$3:CZ15,CZ15)-1</f>
        <v>15</v>
      </c>
      <c r="DA38">
        <f>RANK(DA15,DA$3:DA$22)+COUNTIF(DA$3:DA15,DA15)-1</f>
        <v>9</v>
      </c>
      <c r="DB38">
        <f>RANK(DB15,DB$3:DB$22)+COUNTIF(DB$3:DB15,DB15)-1</f>
        <v>16</v>
      </c>
    </row>
    <row r="39" spans="2:106" x14ac:dyDescent="0.25">
      <c r="B39" s="2"/>
      <c r="C39" s="2"/>
      <c r="F39" t="s">
        <v>8</v>
      </c>
      <c r="G39">
        <f>RANK(G16,G$3:G$22)+COUNTIF(G$3:G16,G16)-1</f>
        <v>15</v>
      </c>
      <c r="H39">
        <f>RANK(H16,H$3:H$22)+COUNTIF(H$3:H16,H16)-1</f>
        <v>14</v>
      </c>
      <c r="I39">
        <f>RANK(I16,I$3:I$22)+COUNTIF(I$3:I16,I16)-1</f>
        <v>15</v>
      </c>
      <c r="J39">
        <f>RANK(J16,J$3:J$22)+COUNTIF(J$3:J16,J16)-1</f>
        <v>12</v>
      </c>
      <c r="K39">
        <f>RANK(K16,K$3:K$22)+COUNTIF(K$3:K16,K16)-1</f>
        <v>14</v>
      </c>
      <c r="L39">
        <f>RANK(L16,L$3:L$22)+COUNTIF(L$3:L16,L16)-1</f>
        <v>16</v>
      </c>
      <c r="M39">
        <f>RANK(M16,M$3:M$22)+COUNTIF(M$3:M16,M16)-1</f>
        <v>12</v>
      </c>
      <c r="N39">
        <f>RANK(N16,N$3:N$22)+COUNTIF(N$3:N16,N16)-1</f>
        <v>8</v>
      </c>
      <c r="O39">
        <f>RANK(O16,O$3:O$22)+COUNTIF(O$3:O16,O16)-1</f>
        <v>5</v>
      </c>
      <c r="P39">
        <f>RANK(P16,P$3:P$22)+COUNTIF(P$3:P16,P16)-1</f>
        <v>10</v>
      </c>
      <c r="Q39">
        <f>RANK(Q16,Q$3:Q$22)+COUNTIF(Q$3:Q16,Q16)-1</f>
        <v>8</v>
      </c>
      <c r="R39">
        <f>RANK(R16,R$3:R$22)+COUNTIF(R$3:R16,R16)-1</f>
        <v>11</v>
      </c>
      <c r="S39">
        <f>RANK(S16,S$3:S$22)+COUNTIF(S$3:S16,S16)-1</f>
        <v>10</v>
      </c>
      <c r="T39">
        <f>RANK(T16,T$3:T$22)+COUNTIF(T$3:T16,T16)-1</f>
        <v>12</v>
      </c>
      <c r="U39">
        <f>RANK(U16,U$3:U$22)+COUNTIF(U$3:U16,U16)-1</f>
        <v>14</v>
      </c>
      <c r="V39">
        <f>RANK(V16,V$3:V$22)+COUNTIF(V$3:V16,V16)-1</f>
        <v>15</v>
      </c>
      <c r="W39">
        <f>RANK(W16,W$3:W$22)+COUNTIF(W$3:W16,W16)-1</f>
        <v>13</v>
      </c>
      <c r="X39">
        <f>RANK(X16,X$3:X$22)+COUNTIF(X$3:X16,X16)-1</f>
        <v>10</v>
      </c>
      <c r="Y39">
        <f>RANK(Y16,Y$3:Y$22)+COUNTIF(Y$3:Y16,Y16)-1</f>
        <v>17</v>
      </c>
      <c r="Z39">
        <f>RANK(Z16,Z$3:Z$22)+COUNTIF(Z$3:Z16,Z16)-1</f>
        <v>17</v>
      </c>
      <c r="AA39">
        <f>RANK(AA16,AA$3:AA$22)+COUNTIF(AA$3:AA16,AA16)-1</f>
        <v>13</v>
      </c>
      <c r="AB39">
        <f>RANK(AB16,AB$3:AB$22)+COUNTIF(AB$3:AB16,AB16)-1</f>
        <v>14</v>
      </c>
      <c r="AC39">
        <f>RANK(AC16,AC$3:AC$22)+COUNTIF(AC$3:AC16,AC16)-1</f>
        <v>12</v>
      </c>
      <c r="AD39">
        <f>RANK(AD16,AD$3:AD$22)+COUNTIF(AD$3:AD16,AD16)-1</f>
        <v>14</v>
      </c>
      <c r="AE39">
        <f>RANK(AE16,AE$3:AE$22)+COUNTIF(AE$3:AE16,AE16)-1</f>
        <v>12</v>
      </c>
      <c r="AF39">
        <f>RANK(AF16,AF$3:AF$22)+COUNTIF(AF$3:AF16,AF16)-1</f>
        <v>18</v>
      </c>
      <c r="AG39">
        <f>RANK(AG16,AG$3:AG$22)+COUNTIF(AG$3:AG16,AG16)-1</f>
        <v>14</v>
      </c>
      <c r="AH39">
        <f>RANK(AH16,AH$3:AH$22)+COUNTIF(AH$3:AH16,AH16)-1</f>
        <v>9</v>
      </c>
      <c r="AI39">
        <f>RANK(AI16,AI$3:AI$22)+COUNTIF(AI$3:AI16,AI16)-1</f>
        <v>13</v>
      </c>
      <c r="AJ39">
        <f>RANK(AJ16,AJ$3:AJ$22)+COUNTIF(AJ$3:AJ16,AJ16)-1</f>
        <v>10</v>
      </c>
      <c r="AK39">
        <f>RANK(AK16,AK$3:AK$22)+COUNTIF(AK$3:AK16,AK16)-1</f>
        <v>10</v>
      </c>
      <c r="AL39">
        <f>RANK(AL16,AL$3:AL$22)+COUNTIF(AL$3:AL16,AL16)-1</f>
        <v>14</v>
      </c>
      <c r="AM39">
        <f>RANK(AM16,AM$3:AM$22)+COUNTIF(AM$3:AM16,AM16)-1</f>
        <v>16</v>
      </c>
      <c r="AN39">
        <f>RANK(AN16,AN$3:AN$22)+COUNTIF(AN$3:AN16,AN16)-1</f>
        <v>15</v>
      </c>
      <c r="AO39">
        <f>RANK(AO16,AO$3:AO$22)+COUNTIF(AO$3:AO16,AO16)-1</f>
        <v>10</v>
      </c>
      <c r="AP39">
        <f>RANK(AP16,AP$3:AP$22)+COUNTIF(AP$3:AP16,AP16)-1</f>
        <v>15</v>
      </c>
      <c r="AQ39">
        <f>RANK(AQ16,AQ$3:AQ$22)+COUNTIF(AQ$3:AQ16,AQ16)-1</f>
        <v>11</v>
      </c>
      <c r="AR39">
        <f>RANK(AR16,AR$3:AR$22)+COUNTIF(AR$3:AR16,AR16)-1</f>
        <v>15</v>
      </c>
      <c r="AS39">
        <f>RANK(AS16,AS$3:AS$22)+COUNTIF(AS$3:AS16,AS16)-1</f>
        <v>16</v>
      </c>
      <c r="AT39">
        <f>RANK(AT16,AT$3:AT$22)+COUNTIF(AT$3:AT16,AT16)-1</f>
        <v>10</v>
      </c>
      <c r="AU39">
        <f>RANK(AU16,AU$3:AU$22)+COUNTIF(AU$3:AU16,AU16)-1</f>
        <v>17</v>
      </c>
      <c r="AV39">
        <f>RANK(AV16,AV$3:AV$22)+COUNTIF(AV$3:AV16,AV16)-1</f>
        <v>13</v>
      </c>
      <c r="AW39">
        <f>RANK(AW16,AW$3:AW$22)+COUNTIF(AW$3:AW16,AW16)-1</f>
        <v>14</v>
      </c>
      <c r="AX39">
        <f>RANK(AX16,AX$3:AX$22)+COUNTIF(AX$3:AX16,AX16)-1</f>
        <v>16</v>
      </c>
      <c r="AY39">
        <f>RANK(AY16,AY$3:AY$22)+COUNTIF(AY$3:AY16,AY16)-1</f>
        <v>15</v>
      </c>
      <c r="AZ39">
        <f>RANK(AZ16,AZ$3:AZ$22)+COUNTIF(AZ$3:AZ16,AZ16)-1</f>
        <v>13</v>
      </c>
      <c r="BA39">
        <f>RANK(BA16,BA$3:BA$22)+COUNTIF(BA$3:BA16,BA16)-1</f>
        <v>15</v>
      </c>
      <c r="BB39">
        <f>RANK(BB16,BB$3:BB$22)+COUNTIF(BB$3:BB16,BB16)-1</f>
        <v>13</v>
      </c>
      <c r="BC39">
        <f>RANK(BC16,BC$3:BC$22)+COUNTIF(BC$3:BC16,BC16)-1</f>
        <v>16</v>
      </c>
      <c r="BD39">
        <f>RANK(BD16,BD$3:BD$22)+COUNTIF(BD$3:BD16,BD16)-1</f>
        <v>12</v>
      </c>
      <c r="BE39">
        <f>RANK(BE16,BE$3:BE$22)+COUNTIF(BE$3:BE16,BE16)-1</f>
        <v>13</v>
      </c>
      <c r="BF39">
        <f>RANK(BF16,BF$3:BF$22)+COUNTIF(BF$3:BF16,BF16)-1</f>
        <v>8</v>
      </c>
      <c r="BG39">
        <f>RANK(BG16,BG$3:BG$22)+COUNTIF(BG$3:BG16,BG16)-1</f>
        <v>16</v>
      </c>
      <c r="BH39">
        <f>RANK(BH16,BH$3:BH$22)+COUNTIF(BH$3:BH16,BH16)-1</f>
        <v>12</v>
      </c>
      <c r="BI39">
        <f>RANK(BI16,BI$3:BI$22)+COUNTIF(BI$3:BI16,BI16)-1</f>
        <v>7</v>
      </c>
      <c r="BJ39">
        <f>RANK(BJ16,BJ$3:BJ$22)+COUNTIF(BJ$3:BJ16,BJ16)-1</f>
        <v>15</v>
      </c>
      <c r="BK39">
        <f>RANK(BK16,BK$3:BK$22)+COUNTIF(BK$3:BK16,BK16)-1</f>
        <v>10</v>
      </c>
      <c r="BL39">
        <f>RANK(BL16,BL$3:BL$22)+COUNTIF(BL$3:BL16,BL16)-1</f>
        <v>17</v>
      </c>
      <c r="BM39">
        <f>RANK(BM16,BM$3:BM$22)+COUNTIF(BM$3:BM16,BM16)-1</f>
        <v>13</v>
      </c>
      <c r="BN39">
        <f>RANK(BN16,BN$3:BN$22)+COUNTIF(BN$3:BN16,BN16)-1</f>
        <v>9</v>
      </c>
      <c r="BO39">
        <f>RANK(BO16,BO$3:BO$22)+COUNTIF(BO$3:BO16,BO16)-1</f>
        <v>15</v>
      </c>
      <c r="BP39">
        <f>RANK(BP16,BP$3:BP$22)+COUNTIF(BP$3:BP16,BP16)-1</f>
        <v>13</v>
      </c>
      <c r="BQ39">
        <f>RANK(BQ16,BQ$3:BQ$22)+COUNTIF(BQ$3:BQ16,BQ16)-1</f>
        <v>7</v>
      </c>
      <c r="BR39">
        <f>RANK(BR16,BR$3:BR$22)+COUNTIF(BR$3:BR16,BR16)-1</f>
        <v>13</v>
      </c>
      <c r="BS39">
        <f>RANK(BS16,BS$3:BS$22)+COUNTIF(BS$3:BS16,BS16)-1</f>
        <v>15</v>
      </c>
      <c r="BT39">
        <f>RANK(BT16,BT$3:BT$22)+COUNTIF(BT$3:BT16,BT16)-1</f>
        <v>17</v>
      </c>
      <c r="BU39">
        <f>RANK(BU16,BU$3:BU$22)+COUNTIF(BU$3:BU16,BU16)-1</f>
        <v>13</v>
      </c>
      <c r="BV39">
        <f>RANK(BV16,BV$3:BV$22)+COUNTIF(BV$3:BV16,BV16)-1</f>
        <v>12</v>
      </c>
      <c r="BW39">
        <f>RANK(BW16,BW$3:BW$22)+COUNTIF(BW$3:BW16,BW16)-1</f>
        <v>15</v>
      </c>
      <c r="BX39">
        <f>RANK(BX16,BX$3:BX$22)+COUNTIF(BX$3:BX16,BX16)-1</f>
        <v>14</v>
      </c>
      <c r="BY39">
        <f>RANK(BY16,BY$3:BY$22)+COUNTIF(BY$3:BY16,BY16)-1</f>
        <v>15</v>
      </c>
      <c r="BZ39">
        <f>RANK(BZ16,BZ$3:BZ$22)+COUNTIF(BZ$3:BZ16,BZ16)-1</f>
        <v>13</v>
      </c>
      <c r="CA39">
        <f>RANK(CA16,CA$3:CA$22)+COUNTIF(CA$3:CA16,CA16)-1</f>
        <v>6</v>
      </c>
      <c r="CB39">
        <f>RANK(CB16,CB$3:CB$22)+COUNTIF(CB$3:CB16,CB16)-1</f>
        <v>12</v>
      </c>
      <c r="CC39">
        <f>RANK(CC16,CC$3:CC$22)+COUNTIF(CC$3:CC16,CC16)-1</f>
        <v>13</v>
      </c>
      <c r="CD39">
        <f>RANK(CD16,CD$3:CD$22)+COUNTIF(CD$3:CD16,CD16)-1</f>
        <v>7</v>
      </c>
      <c r="CE39">
        <f>RANK(CE16,CE$3:CE$22)+COUNTIF(CE$3:CE16,CE16)-1</f>
        <v>17</v>
      </c>
      <c r="CF39">
        <f>RANK(CF16,CF$3:CF$22)+COUNTIF(CF$3:CF16,CF16)-1</f>
        <v>15</v>
      </c>
      <c r="CG39">
        <f>RANK(CG16,CG$3:CG$22)+COUNTIF(CG$3:CG16,CG16)-1</f>
        <v>12</v>
      </c>
      <c r="CH39">
        <f>RANK(CH16,CH$3:CH$22)+COUNTIF(CH$3:CH16,CH16)-1</f>
        <v>13</v>
      </c>
      <c r="CI39">
        <f>RANK(CI16,CI$3:CI$22)+COUNTIF(CI$3:CI16,CI16)-1</f>
        <v>17</v>
      </c>
      <c r="CJ39">
        <f>RANK(CJ16,CJ$3:CJ$22)+COUNTIF(CJ$3:CJ16,CJ16)-1</f>
        <v>12</v>
      </c>
      <c r="CK39">
        <f>RANK(CK16,CK$3:CK$22)+COUNTIF(CK$3:CK16,CK16)-1</f>
        <v>13</v>
      </c>
      <c r="CL39">
        <f>RANK(CL16,CL$3:CL$22)+COUNTIF(CL$3:CL16,CL16)-1</f>
        <v>16</v>
      </c>
      <c r="CM39">
        <f>RANK(CM16,CM$3:CM$22)+COUNTIF(CM$3:CM16,CM16)-1</f>
        <v>12</v>
      </c>
      <c r="CN39">
        <f>RANK(CN16,CN$3:CN$22)+COUNTIF(CN$3:CN16,CN16)-1</f>
        <v>14</v>
      </c>
      <c r="CO39">
        <f>RANK(CO16,CO$3:CO$22)+COUNTIF(CO$3:CO16,CO16)-1</f>
        <v>13</v>
      </c>
      <c r="CP39">
        <f>RANK(CP16,CP$3:CP$22)+COUNTIF(CP$3:CP16,CP16)-1</f>
        <v>16</v>
      </c>
      <c r="CQ39">
        <f>RANK(CQ16,CQ$3:CQ$22)+COUNTIF(CQ$3:CQ16,CQ16)-1</f>
        <v>12</v>
      </c>
      <c r="CR39">
        <f>RANK(CR16,CR$3:CR$22)+COUNTIF(CR$3:CR16,CR16)-1</f>
        <v>18</v>
      </c>
      <c r="CS39">
        <f>RANK(CS16,CS$3:CS$22)+COUNTIF(CS$3:CS16,CS16)-1</f>
        <v>10</v>
      </c>
      <c r="CT39">
        <f>RANK(CT16,CT$3:CT$22)+COUNTIF(CT$3:CT16,CT16)-1</f>
        <v>13</v>
      </c>
      <c r="CU39">
        <f>RANK(CU16,CU$3:CU$22)+COUNTIF(CU$3:CU16,CU16)-1</f>
        <v>8</v>
      </c>
      <c r="CV39">
        <f>RANK(CV16,CV$3:CV$22)+COUNTIF(CV$3:CV16,CV16)-1</f>
        <v>13</v>
      </c>
      <c r="CW39">
        <f>RANK(CW16,CW$3:CW$22)+COUNTIF(CW$3:CW16,CW16)-1</f>
        <v>8</v>
      </c>
      <c r="CX39">
        <f>RANK(CX16,CX$3:CX$22)+COUNTIF(CX$3:CX16,CX16)-1</f>
        <v>14</v>
      </c>
      <c r="CY39">
        <f>RANK(CY16,CY$3:CY$22)+COUNTIF(CY$3:CY16,CY16)-1</f>
        <v>6</v>
      </c>
      <c r="CZ39">
        <f>RANK(CZ16,CZ$3:CZ$22)+COUNTIF(CZ$3:CZ16,CZ16)-1</f>
        <v>14</v>
      </c>
      <c r="DA39">
        <f>RANK(DA16,DA$3:DA$22)+COUNTIF(DA$3:DA16,DA16)-1</f>
        <v>15</v>
      </c>
      <c r="DB39">
        <f>RANK(DB16,DB$3:DB$22)+COUNTIF(DB$3:DB16,DB16)-1</f>
        <v>12</v>
      </c>
    </row>
    <row r="40" spans="2:106" x14ac:dyDescent="0.25">
      <c r="B40" s="2"/>
      <c r="C40" s="2"/>
      <c r="F40" t="s">
        <v>10</v>
      </c>
      <c r="G40">
        <f>RANK(G17,G$3:G$22)+COUNTIF(G$3:G17,G17)-1</f>
        <v>14</v>
      </c>
      <c r="H40">
        <f>RANK(H17,H$3:H$22)+COUNTIF(H$3:H17,H17)-1</f>
        <v>18</v>
      </c>
      <c r="I40">
        <f>RANK(I17,I$3:I$22)+COUNTIF(I$3:I17,I17)-1</f>
        <v>16</v>
      </c>
      <c r="J40">
        <f>RANK(J17,J$3:J$22)+COUNTIF(J$3:J17,J17)-1</f>
        <v>13</v>
      </c>
      <c r="K40">
        <f>RANK(K17,K$3:K$22)+COUNTIF(K$3:K17,K17)-1</f>
        <v>20</v>
      </c>
      <c r="L40">
        <f>RANK(L17,L$3:L$22)+COUNTIF(L$3:L17,L17)-1</f>
        <v>20</v>
      </c>
      <c r="M40">
        <f>RANK(M17,M$3:M$22)+COUNTIF(M$3:M17,M17)-1</f>
        <v>14</v>
      </c>
      <c r="N40">
        <f>RANK(N17,N$3:N$22)+COUNTIF(N$3:N17,N17)-1</f>
        <v>17</v>
      </c>
      <c r="O40">
        <f>RANK(O17,O$3:O$22)+COUNTIF(O$3:O17,O17)-1</f>
        <v>16</v>
      </c>
      <c r="P40">
        <f>RANK(P17,P$3:P$22)+COUNTIF(P$3:P17,P17)-1</f>
        <v>11</v>
      </c>
      <c r="Q40">
        <f>RANK(Q17,Q$3:Q$22)+COUNTIF(Q$3:Q17,Q17)-1</f>
        <v>17</v>
      </c>
      <c r="R40">
        <f>RANK(R17,R$3:R$22)+COUNTIF(R$3:R17,R17)-1</f>
        <v>15</v>
      </c>
      <c r="S40">
        <f>RANK(S17,S$3:S$22)+COUNTIF(S$3:S17,S17)-1</f>
        <v>15</v>
      </c>
      <c r="T40">
        <f>RANK(T17,T$3:T$22)+COUNTIF(T$3:T17,T17)-1</f>
        <v>9</v>
      </c>
      <c r="U40">
        <f>RANK(U17,U$3:U$22)+COUNTIF(U$3:U17,U17)-1</f>
        <v>18</v>
      </c>
      <c r="V40">
        <f>RANK(V17,V$3:V$22)+COUNTIF(V$3:V17,V17)-1</f>
        <v>19</v>
      </c>
      <c r="W40">
        <f>RANK(W17,W$3:W$22)+COUNTIF(W$3:W17,W17)-1</f>
        <v>14</v>
      </c>
      <c r="X40">
        <f>RANK(X17,X$3:X$22)+COUNTIF(X$3:X17,X17)-1</f>
        <v>8</v>
      </c>
      <c r="Y40">
        <f>RANK(Y17,Y$3:Y$22)+COUNTIF(Y$3:Y17,Y17)-1</f>
        <v>16</v>
      </c>
      <c r="Z40">
        <f>RANK(Z17,Z$3:Z$22)+COUNTIF(Z$3:Z17,Z17)-1</f>
        <v>13</v>
      </c>
      <c r="AA40">
        <f>RANK(AA17,AA$3:AA$22)+COUNTIF(AA$3:AA17,AA17)-1</f>
        <v>16</v>
      </c>
      <c r="AB40">
        <f>RANK(AB17,AB$3:AB$22)+COUNTIF(AB$3:AB17,AB17)-1</f>
        <v>15</v>
      </c>
      <c r="AC40">
        <f>RANK(AC17,AC$3:AC$22)+COUNTIF(AC$3:AC17,AC17)-1</f>
        <v>16</v>
      </c>
      <c r="AD40">
        <f>RANK(AD17,AD$3:AD$22)+COUNTIF(AD$3:AD17,AD17)-1</f>
        <v>17</v>
      </c>
      <c r="AE40">
        <f>RANK(AE17,AE$3:AE$22)+COUNTIF(AE$3:AE17,AE17)-1</f>
        <v>15</v>
      </c>
      <c r="AF40">
        <f>RANK(AF17,AF$3:AF$22)+COUNTIF(AF$3:AF17,AF17)-1</f>
        <v>12</v>
      </c>
      <c r="AG40">
        <f>RANK(AG17,AG$3:AG$22)+COUNTIF(AG$3:AG17,AG17)-1</f>
        <v>17</v>
      </c>
      <c r="AH40">
        <f>RANK(AH17,AH$3:AH$22)+COUNTIF(AH$3:AH17,AH17)-1</f>
        <v>15</v>
      </c>
      <c r="AI40">
        <f>RANK(AI17,AI$3:AI$22)+COUNTIF(AI$3:AI17,AI17)-1</f>
        <v>17</v>
      </c>
      <c r="AJ40">
        <f>RANK(AJ17,AJ$3:AJ$22)+COUNTIF(AJ$3:AJ17,AJ17)-1</f>
        <v>14</v>
      </c>
      <c r="AK40">
        <f>RANK(AK17,AK$3:AK$22)+COUNTIF(AK$3:AK17,AK17)-1</f>
        <v>14</v>
      </c>
      <c r="AL40">
        <f>RANK(AL17,AL$3:AL$22)+COUNTIF(AL$3:AL17,AL17)-1</f>
        <v>16</v>
      </c>
      <c r="AM40">
        <f>RANK(AM17,AM$3:AM$22)+COUNTIF(AM$3:AM17,AM17)-1</f>
        <v>13</v>
      </c>
      <c r="AN40">
        <f>RANK(AN17,AN$3:AN$22)+COUNTIF(AN$3:AN17,AN17)-1</f>
        <v>17</v>
      </c>
      <c r="AO40">
        <f>RANK(AO17,AO$3:AO$22)+COUNTIF(AO$3:AO17,AO17)-1</f>
        <v>16</v>
      </c>
      <c r="AP40">
        <f>RANK(AP17,AP$3:AP$22)+COUNTIF(AP$3:AP17,AP17)-1</f>
        <v>19</v>
      </c>
      <c r="AQ40">
        <f>RANK(AQ17,AQ$3:AQ$22)+COUNTIF(AQ$3:AQ17,AQ17)-1</f>
        <v>14</v>
      </c>
      <c r="AR40">
        <f>RANK(AR17,AR$3:AR$22)+COUNTIF(AR$3:AR17,AR17)-1</f>
        <v>18</v>
      </c>
      <c r="AS40">
        <f>RANK(AS17,AS$3:AS$22)+COUNTIF(AS$3:AS17,AS17)-1</f>
        <v>17</v>
      </c>
      <c r="AT40">
        <f>RANK(AT17,AT$3:AT$22)+COUNTIF(AT$3:AT17,AT17)-1</f>
        <v>12</v>
      </c>
      <c r="AU40">
        <f>RANK(AU17,AU$3:AU$22)+COUNTIF(AU$3:AU17,AU17)-1</f>
        <v>18</v>
      </c>
      <c r="AV40">
        <f>RANK(AV17,AV$3:AV$22)+COUNTIF(AV$3:AV17,AV17)-1</f>
        <v>17</v>
      </c>
      <c r="AW40">
        <f>RANK(AW17,AW$3:AW$22)+COUNTIF(AW$3:AW17,AW17)-1</f>
        <v>20</v>
      </c>
      <c r="AX40">
        <f>RANK(AX17,AX$3:AX$22)+COUNTIF(AX$3:AX17,AX17)-1</f>
        <v>14</v>
      </c>
      <c r="AY40">
        <f>RANK(AY17,AY$3:AY$22)+COUNTIF(AY$3:AY17,AY17)-1</f>
        <v>18</v>
      </c>
      <c r="AZ40">
        <f>RANK(AZ17,AZ$3:AZ$22)+COUNTIF(AZ$3:AZ17,AZ17)-1</f>
        <v>17</v>
      </c>
      <c r="BA40">
        <f>RANK(BA17,BA$3:BA$22)+COUNTIF(BA$3:BA17,BA17)-1</f>
        <v>12</v>
      </c>
      <c r="BB40">
        <f>RANK(BB17,BB$3:BB$22)+COUNTIF(BB$3:BB17,BB17)-1</f>
        <v>16</v>
      </c>
      <c r="BC40">
        <f>RANK(BC17,BC$3:BC$22)+COUNTIF(BC$3:BC17,BC17)-1</f>
        <v>18</v>
      </c>
      <c r="BD40">
        <f>RANK(BD17,BD$3:BD$22)+COUNTIF(BD$3:BD17,BD17)-1</f>
        <v>10</v>
      </c>
      <c r="BE40">
        <f>RANK(BE17,BE$3:BE$22)+COUNTIF(BE$3:BE17,BE17)-1</f>
        <v>15</v>
      </c>
      <c r="BF40">
        <f>RANK(BF17,BF$3:BF$22)+COUNTIF(BF$3:BF17,BF17)-1</f>
        <v>13</v>
      </c>
      <c r="BG40">
        <f>RANK(BG17,BG$3:BG$22)+COUNTIF(BG$3:BG17,BG17)-1</f>
        <v>9</v>
      </c>
      <c r="BH40">
        <f>RANK(BH17,BH$3:BH$22)+COUNTIF(BH$3:BH17,BH17)-1</f>
        <v>17</v>
      </c>
      <c r="BI40">
        <f>RANK(BI17,BI$3:BI$22)+COUNTIF(BI$3:BI17,BI17)-1</f>
        <v>16</v>
      </c>
      <c r="BJ40">
        <f>RANK(BJ17,BJ$3:BJ$22)+COUNTIF(BJ$3:BJ17,BJ17)-1</f>
        <v>14</v>
      </c>
      <c r="BK40">
        <f>RANK(BK17,BK$3:BK$22)+COUNTIF(BK$3:BK17,BK17)-1</f>
        <v>15</v>
      </c>
      <c r="BL40">
        <f>RANK(BL17,BL$3:BL$22)+COUNTIF(BL$3:BL17,BL17)-1</f>
        <v>9</v>
      </c>
      <c r="BM40">
        <f>RANK(BM17,BM$3:BM$22)+COUNTIF(BM$3:BM17,BM17)-1</f>
        <v>19</v>
      </c>
      <c r="BN40">
        <f>RANK(BN17,BN$3:BN$22)+COUNTIF(BN$3:BN17,BN17)-1</f>
        <v>15</v>
      </c>
      <c r="BO40">
        <f>RANK(BO17,BO$3:BO$22)+COUNTIF(BO$3:BO17,BO17)-1</f>
        <v>14</v>
      </c>
      <c r="BP40">
        <f>RANK(BP17,BP$3:BP$22)+COUNTIF(BP$3:BP17,BP17)-1</f>
        <v>19</v>
      </c>
      <c r="BQ40">
        <f>RANK(BQ17,BQ$3:BQ$22)+COUNTIF(BQ$3:BQ17,BQ17)-1</f>
        <v>14</v>
      </c>
      <c r="BR40">
        <f>RANK(BR17,BR$3:BR$22)+COUNTIF(BR$3:BR17,BR17)-1</f>
        <v>14</v>
      </c>
      <c r="BS40">
        <f>RANK(BS17,BS$3:BS$22)+COUNTIF(BS$3:BS17,BS17)-1</f>
        <v>14</v>
      </c>
      <c r="BT40">
        <f>RANK(BT17,BT$3:BT$22)+COUNTIF(BT$3:BT17,BT17)-1</f>
        <v>11</v>
      </c>
      <c r="BU40">
        <f>RANK(BU17,BU$3:BU$22)+COUNTIF(BU$3:BU17,BU17)-1</f>
        <v>16</v>
      </c>
      <c r="BV40">
        <f>RANK(BV17,BV$3:BV$22)+COUNTIF(BV$3:BV17,BV17)-1</f>
        <v>16</v>
      </c>
      <c r="BW40">
        <f>RANK(BW17,BW$3:BW$22)+COUNTIF(BW$3:BW17,BW17)-1</f>
        <v>11</v>
      </c>
      <c r="BX40">
        <f>RANK(BX17,BX$3:BX$22)+COUNTIF(BX$3:BX17,BX17)-1</f>
        <v>20</v>
      </c>
      <c r="BY40">
        <f>RANK(BY17,BY$3:BY$22)+COUNTIF(BY$3:BY17,BY17)-1</f>
        <v>17</v>
      </c>
      <c r="BZ40">
        <f>RANK(BZ17,BZ$3:BZ$22)+COUNTIF(BZ$3:BZ17,BZ17)-1</f>
        <v>18</v>
      </c>
      <c r="CA40">
        <f>RANK(CA17,CA$3:CA$22)+COUNTIF(CA$3:CA17,CA17)-1</f>
        <v>15</v>
      </c>
      <c r="CB40">
        <f>RANK(CB17,CB$3:CB$22)+COUNTIF(CB$3:CB17,CB17)-1</f>
        <v>19</v>
      </c>
      <c r="CC40">
        <f>RANK(CC17,CC$3:CC$22)+COUNTIF(CC$3:CC17,CC17)-1</f>
        <v>14</v>
      </c>
      <c r="CD40">
        <f>RANK(CD17,CD$3:CD$22)+COUNTIF(CD$3:CD17,CD17)-1</f>
        <v>14</v>
      </c>
      <c r="CE40">
        <f>RANK(CE17,CE$3:CE$22)+COUNTIF(CE$3:CE17,CE17)-1</f>
        <v>13</v>
      </c>
      <c r="CF40">
        <f>RANK(CF17,CF$3:CF$22)+COUNTIF(CF$3:CF17,CF17)-1</f>
        <v>14</v>
      </c>
      <c r="CG40">
        <f>RANK(CG17,CG$3:CG$22)+COUNTIF(CG$3:CG17,CG17)-1</f>
        <v>16</v>
      </c>
      <c r="CH40">
        <f>RANK(CH17,CH$3:CH$22)+COUNTIF(CH$3:CH17,CH17)-1</f>
        <v>17</v>
      </c>
      <c r="CI40">
        <f>RANK(CI17,CI$3:CI$22)+COUNTIF(CI$3:CI17,CI17)-1</f>
        <v>11</v>
      </c>
      <c r="CJ40">
        <f>RANK(CJ17,CJ$3:CJ$22)+COUNTIF(CJ$3:CJ17,CJ17)-1</f>
        <v>16</v>
      </c>
      <c r="CK40">
        <f>RANK(CK17,CK$3:CK$22)+COUNTIF(CK$3:CK17,CK17)-1</f>
        <v>14</v>
      </c>
      <c r="CL40">
        <f>RANK(CL17,CL$3:CL$22)+COUNTIF(CL$3:CL17,CL17)-1</f>
        <v>14</v>
      </c>
      <c r="CM40">
        <f>RANK(CM17,CM$3:CM$22)+COUNTIF(CM$3:CM17,CM17)-1</f>
        <v>13</v>
      </c>
      <c r="CN40">
        <f>RANK(CN17,CN$3:CN$22)+COUNTIF(CN$3:CN17,CN17)-1</f>
        <v>15</v>
      </c>
      <c r="CO40">
        <f>RANK(CO17,CO$3:CO$22)+COUNTIF(CO$3:CO17,CO17)-1</f>
        <v>10</v>
      </c>
      <c r="CP40">
        <f>RANK(CP17,CP$3:CP$22)+COUNTIF(CP$3:CP17,CP17)-1</f>
        <v>18</v>
      </c>
      <c r="CQ40">
        <f>RANK(CQ17,CQ$3:CQ$22)+COUNTIF(CQ$3:CQ17,CQ17)-1</f>
        <v>17</v>
      </c>
      <c r="CR40">
        <f>RANK(CR17,CR$3:CR$22)+COUNTIF(CR$3:CR17,CR17)-1</f>
        <v>11</v>
      </c>
      <c r="CS40">
        <f>RANK(CS17,CS$3:CS$22)+COUNTIF(CS$3:CS17,CS17)-1</f>
        <v>16</v>
      </c>
      <c r="CT40">
        <f>RANK(CT17,CT$3:CT$22)+COUNTIF(CT$3:CT17,CT17)-1</f>
        <v>15</v>
      </c>
      <c r="CU40">
        <f>RANK(CU17,CU$3:CU$22)+COUNTIF(CU$3:CU17,CU17)-1</f>
        <v>15</v>
      </c>
      <c r="CV40">
        <f>RANK(CV17,CV$3:CV$22)+COUNTIF(CV$3:CV17,CV17)-1</f>
        <v>17</v>
      </c>
      <c r="CW40">
        <f>RANK(CW17,CW$3:CW$22)+COUNTIF(CW$3:CW17,CW17)-1</f>
        <v>9</v>
      </c>
      <c r="CX40">
        <f>RANK(CX17,CX$3:CX$22)+COUNTIF(CX$3:CX17,CX17)-1</f>
        <v>15</v>
      </c>
      <c r="CY40">
        <f>RANK(CY17,CY$3:CY$22)+COUNTIF(CY$3:CY17,CY17)-1</f>
        <v>15</v>
      </c>
      <c r="CZ40">
        <f>RANK(CZ17,CZ$3:CZ$22)+COUNTIF(CZ$3:CZ17,CZ17)-1</f>
        <v>16</v>
      </c>
      <c r="DA40">
        <f>RANK(DA17,DA$3:DA$22)+COUNTIF(DA$3:DA17,DA17)-1</f>
        <v>14</v>
      </c>
      <c r="DB40">
        <f>RANK(DB17,DB$3:DB$22)+COUNTIF(DB$3:DB17,DB17)-1</f>
        <v>13</v>
      </c>
    </row>
    <row r="41" spans="2:106" x14ac:dyDescent="0.25">
      <c r="B41" s="2"/>
      <c r="C41" s="2"/>
      <c r="F41" t="s">
        <v>16</v>
      </c>
      <c r="G41">
        <f>RANK(G18,G$3:G$22)+COUNTIF(G$3:G18,G18)-1</f>
        <v>17</v>
      </c>
      <c r="H41">
        <f>RANK(H18,H$3:H$22)+COUNTIF(H$3:H18,H18)-1</f>
        <v>19</v>
      </c>
      <c r="I41">
        <f>RANK(I18,I$3:I$22)+COUNTIF(I$3:I18,I18)-1</f>
        <v>19</v>
      </c>
      <c r="J41">
        <f>RANK(J18,J$3:J$22)+COUNTIF(J$3:J18,J18)-1</f>
        <v>16</v>
      </c>
      <c r="K41">
        <f>RANK(K18,K$3:K$22)+COUNTIF(K$3:K18,K18)-1</f>
        <v>15</v>
      </c>
      <c r="L41">
        <f>RANK(L18,L$3:L$22)+COUNTIF(L$3:L18,L18)-1</f>
        <v>11</v>
      </c>
      <c r="M41">
        <f>RANK(M18,M$3:M$22)+COUNTIF(M$3:M18,M18)-1</f>
        <v>16</v>
      </c>
      <c r="N41">
        <f>RANK(N18,N$3:N$22)+COUNTIF(N$3:N18,N18)-1</f>
        <v>16</v>
      </c>
      <c r="O41">
        <f>RANK(O18,O$3:O$22)+COUNTIF(O$3:O18,O18)-1</f>
        <v>18</v>
      </c>
      <c r="P41">
        <f>RANK(P18,P$3:P$22)+COUNTIF(P$3:P18,P18)-1</f>
        <v>12</v>
      </c>
      <c r="Q41">
        <f>RANK(Q18,Q$3:Q$22)+COUNTIF(Q$3:Q18,Q18)-1</f>
        <v>10</v>
      </c>
      <c r="R41">
        <f>RANK(R18,R$3:R$22)+COUNTIF(R$3:R18,R18)-1</f>
        <v>17</v>
      </c>
      <c r="S41">
        <f>RANK(S18,S$3:S$22)+COUNTIF(S$3:S18,S18)-1</f>
        <v>11</v>
      </c>
      <c r="T41">
        <f>RANK(T18,T$3:T$22)+COUNTIF(T$3:T18,T18)-1</f>
        <v>11</v>
      </c>
      <c r="U41">
        <f>RANK(U18,U$3:U$22)+COUNTIF(U$3:U18,U18)-1</f>
        <v>16</v>
      </c>
      <c r="V41">
        <f>RANK(V18,V$3:V$22)+COUNTIF(V$3:V18,V18)-1</f>
        <v>16</v>
      </c>
      <c r="W41">
        <f>RANK(W18,W$3:W$22)+COUNTIF(W$3:W18,W18)-1</f>
        <v>19</v>
      </c>
      <c r="X41">
        <f>RANK(X18,X$3:X$22)+COUNTIF(X$3:X18,X18)-1</f>
        <v>16</v>
      </c>
      <c r="Y41">
        <f>RANK(Y18,Y$3:Y$22)+COUNTIF(Y$3:Y18,Y18)-1</f>
        <v>18</v>
      </c>
      <c r="Z41">
        <f>RANK(Z18,Z$3:Z$22)+COUNTIF(Z$3:Z18,Z18)-1</f>
        <v>16</v>
      </c>
      <c r="AA41">
        <f>RANK(AA18,AA$3:AA$22)+COUNTIF(AA$3:AA18,AA18)-1</f>
        <v>17</v>
      </c>
      <c r="AB41">
        <f>RANK(AB18,AB$3:AB$22)+COUNTIF(AB$3:AB18,AB18)-1</f>
        <v>16</v>
      </c>
      <c r="AC41">
        <f>RANK(AC18,AC$3:AC$22)+COUNTIF(AC$3:AC18,AC18)-1</f>
        <v>19</v>
      </c>
      <c r="AD41">
        <f>RANK(AD18,AD$3:AD$22)+COUNTIF(AD$3:AD18,AD18)-1</f>
        <v>18</v>
      </c>
      <c r="AE41">
        <f>RANK(AE18,AE$3:AE$22)+COUNTIF(AE$3:AE18,AE18)-1</f>
        <v>13</v>
      </c>
      <c r="AF41">
        <f>RANK(AF18,AF$3:AF$22)+COUNTIF(AF$3:AF18,AF18)-1</f>
        <v>16</v>
      </c>
      <c r="AG41">
        <f>RANK(AG18,AG$3:AG$22)+COUNTIF(AG$3:AG18,AG18)-1</f>
        <v>16</v>
      </c>
      <c r="AH41">
        <f>RANK(AH18,AH$3:AH$22)+COUNTIF(AH$3:AH18,AH18)-1</f>
        <v>17</v>
      </c>
      <c r="AI41">
        <f>RANK(AI18,AI$3:AI$22)+COUNTIF(AI$3:AI18,AI18)-1</f>
        <v>12</v>
      </c>
      <c r="AJ41">
        <f>RANK(AJ18,AJ$3:AJ$22)+COUNTIF(AJ$3:AJ18,AJ18)-1</f>
        <v>18</v>
      </c>
      <c r="AK41">
        <f>RANK(AK18,AK$3:AK$22)+COUNTIF(AK$3:AK18,AK18)-1</f>
        <v>16</v>
      </c>
      <c r="AL41">
        <f>RANK(AL18,AL$3:AL$22)+COUNTIF(AL$3:AL18,AL18)-1</f>
        <v>17</v>
      </c>
      <c r="AM41">
        <f>RANK(AM18,AM$3:AM$22)+COUNTIF(AM$3:AM18,AM18)-1</f>
        <v>14</v>
      </c>
      <c r="AN41">
        <f>RANK(AN18,AN$3:AN$22)+COUNTIF(AN$3:AN18,AN18)-1</f>
        <v>13</v>
      </c>
      <c r="AO41">
        <f>RANK(AO18,AO$3:AO$22)+COUNTIF(AO$3:AO18,AO18)-1</f>
        <v>19</v>
      </c>
      <c r="AP41">
        <f>RANK(AP18,AP$3:AP$22)+COUNTIF(AP$3:AP18,AP18)-1</f>
        <v>17</v>
      </c>
      <c r="AQ41">
        <f>RANK(AQ18,AQ$3:AQ$22)+COUNTIF(AQ$3:AQ18,AQ18)-1</f>
        <v>15</v>
      </c>
      <c r="AR41">
        <f>RANK(AR18,AR$3:AR$22)+COUNTIF(AR$3:AR18,AR18)-1</f>
        <v>17</v>
      </c>
      <c r="AS41">
        <f>RANK(AS18,AS$3:AS$22)+COUNTIF(AS$3:AS18,AS18)-1</f>
        <v>14</v>
      </c>
      <c r="AT41">
        <f>RANK(AT18,AT$3:AT$22)+COUNTIF(AT$3:AT18,AT18)-1</f>
        <v>11</v>
      </c>
      <c r="AU41">
        <f>RANK(AU18,AU$3:AU$22)+COUNTIF(AU$3:AU18,AU18)-1</f>
        <v>16</v>
      </c>
      <c r="AV41">
        <f>RANK(AV18,AV$3:AV$22)+COUNTIF(AV$3:AV18,AV18)-1</f>
        <v>14</v>
      </c>
      <c r="AW41">
        <f>RANK(AW18,AW$3:AW$22)+COUNTIF(AW$3:AW18,AW18)-1</f>
        <v>16</v>
      </c>
      <c r="AX41">
        <f>RANK(AX18,AX$3:AX$22)+COUNTIF(AX$3:AX18,AX18)-1</f>
        <v>19</v>
      </c>
      <c r="AY41">
        <f>RANK(AY18,AY$3:AY$22)+COUNTIF(AY$3:AY18,AY18)-1</f>
        <v>13</v>
      </c>
      <c r="AZ41">
        <f>RANK(AZ18,AZ$3:AZ$22)+COUNTIF(AZ$3:AZ18,AZ18)-1</f>
        <v>18</v>
      </c>
      <c r="BA41">
        <f>RANK(BA18,BA$3:BA$22)+COUNTIF(BA$3:BA18,BA18)-1</f>
        <v>16</v>
      </c>
      <c r="BB41">
        <f>RANK(BB18,BB$3:BB$22)+COUNTIF(BB$3:BB18,BB18)-1</f>
        <v>19</v>
      </c>
      <c r="BC41">
        <f>RANK(BC18,BC$3:BC$22)+COUNTIF(BC$3:BC18,BC18)-1</f>
        <v>19</v>
      </c>
      <c r="BD41">
        <f>RANK(BD18,BD$3:BD$22)+COUNTIF(BD$3:BD18,BD18)-1</f>
        <v>19</v>
      </c>
      <c r="BE41">
        <f>RANK(BE18,BE$3:BE$22)+COUNTIF(BE$3:BE18,BE18)-1</f>
        <v>16</v>
      </c>
      <c r="BF41">
        <f>RANK(BF18,BF$3:BF$22)+COUNTIF(BF$3:BF18,BF18)-1</f>
        <v>18</v>
      </c>
      <c r="BG41">
        <f>RANK(BG18,BG$3:BG$22)+COUNTIF(BG$3:BG18,BG18)-1</f>
        <v>17</v>
      </c>
      <c r="BH41">
        <f>RANK(BH18,BH$3:BH$22)+COUNTIF(BH$3:BH18,BH18)-1</f>
        <v>16</v>
      </c>
      <c r="BI41">
        <f>RANK(BI18,BI$3:BI$22)+COUNTIF(BI$3:BI18,BI18)-1</f>
        <v>14</v>
      </c>
      <c r="BJ41">
        <f>RANK(BJ18,BJ$3:BJ$22)+COUNTIF(BJ$3:BJ18,BJ18)-1</f>
        <v>16</v>
      </c>
      <c r="BK41">
        <f>RANK(BK18,BK$3:BK$22)+COUNTIF(BK$3:BK18,BK18)-1</f>
        <v>16</v>
      </c>
      <c r="BL41">
        <f>RANK(BL18,BL$3:BL$22)+COUNTIF(BL$3:BL18,BL18)-1</f>
        <v>14</v>
      </c>
      <c r="BM41">
        <f>RANK(BM18,BM$3:BM$22)+COUNTIF(BM$3:BM18,BM18)-1</f>
        <v>14</v>
      </c>
      <c r="BN41">
        <f>RANK(BN18,BN$3:BN$22)+COUNTIF(BN$3:BN18,BN18)-1</f>
        <v>17</v>
      </c>
      <c r="BO41">
        <f>RANK(BO18,BO$3:BO$22)+COUNTIF(BO$3:BO18,BO18)-1</f>
        <v>16</v>
      </c>
      <c r="BP41">
        <f>RANK(BP18,BP$3:BP$22)+COUNTIF(BP$3:BP18,BP18)-1</f>
        <v>14</v>
      </c>
      <c r="BQ41">
        <f>RANK(BQ18,BQ$3:BQ$22)+COUNTIF(BQ$3:BQ18,BQ18)-1</f>
        <v>17</v>
      </c>
      <c r="BR41">
        <f>RANK(BR18,BR$3:BR$22)+COUNTIF(BR$3:BR18,BR18)-1</f>
        <v>18</v>
      </c>
      <c r="BS41">
        <f>RANK(BS18,BS$3:BS$22)+COUNTIF(BS$3:BS18,BS18)-1</f>
        <v>18</v>
      </c>
      <c r="BT41">
        <f>RANK(BT18,BT$3:BT$22)+COUNTIF(BT$3:BT18,BT18)-1</f>
        <v>14</v>
      </c>
      <c r="BU41">
        <f>RANK(BU18,BU$3:BU$22)+COUNTIF(BU$3:BU18,BU18)-1</f>
        <v>17</v>
      </c>
      <c r="BV41">
        <f>RANK(BV18,BV$3:BV$22)+COUNTIF(BV$3:BV18,BV18)-1</f>
        <v>17</v>
      </c>
      <c r="BW41">
        <f>RANK(BW18,BW$3:BW$22)+COUNTIF(BW$3:BW18,BW18)-1</f>
        <v>19</v>
      </c>
      <c r="BX41">
        <f>RANK(BX18,BX$3:BX$22)+COUNTIF(BX$3:BX18,BX18)-1</f>
        <v>15</v>
      </c>
      <c r="BY41">
        <f>RANK(BY18,BY$3:BY$22)+COUNTIF(BY$3:BY18,BY18)-1</f>
        <v>16</v>
      </c>
      <c r="BZ41">
        <f>RANK(BZ18,BZ$3:BZ$22)+COUNTIF(BZ$3:BZ18,BZ18)-1</f>
        <v>14</v>
      </c>
      <c r="CA41">
        <f>RANK(CA18,CA$3:CA$22)+COUNTIF(CA$3:CA18,CA18)-1</f>
        <v>19</v>
      </c>
      <c r="CB41">
        <f>RANK(CB18,CB$3:CB$22)+COUNTIF(CB$3:CB18,CB18)-1</f>
        <v>16</v>
      </c>
      <c r="CC41">
        <f>RANK(CC18,CC$3:CC$22)+COUNTIF(CC$3:CC18,CC18)-1</f>
        <v>17</v>
      </c>
      <c r="CD41">
        <f>RANK(CD18,CD$3:CD$22)+COUNTIF(CD$3:CD18,CD18)-1</f>
        <v>19</v>
      </c>
      <c r="CE41">
        <f>RANK(CE18,CE$3:CE$22)+COUNTIF(CE$3:CE18,CE18)-1</f>
        <v>15</v>
      </c>
      <c r="CF41">
        <f>RANK(CF18,CF$3:CF$22)+COUNTIF(CF$3:CF18,CF18)-1</f>
        <v>16</v>
      </c>
      <c r="CG41">
        <f>RANK(CG18,CG$3:CG$22)+COUNTIF(CG$3:CG18,CG18)-1</f>
        <v>11</v>
      </c>
      <c r="CH41">
        <f>RANK(CH18,CH$3:CH$22)+COUNTIF(CH$3:CH18,CH18)-1</f>
        <v>16</v>
      </c>
      <c r="CI41">
        <f>RANK(CI18,CI$3:CI$22)+COUNTIF(CI$3:CI18,CI18)-1</f>
        <v>19</v>
      </c>
      <c r="CJ41">
        <f>RANK(CJ18,CJ$3:CJ$22)+COUNTIF(CJ$3:CJ18,CJ18)-1</f>
        <v>15</v>
      </c>
      <c r="CK41">
        <f>RANK(CK18,CK$3:CK$22)+COUNTIF(CK$3:CK18,CK18)-1</f>
        <v>15</v>
      </c>
      <c r="CL41">
        <f>RANK(CL18,CL$3:CL$22)+COUNTIF(CL$3:CL18,CL18)-1</f>
        <v>15</v>
      </c>
      <c r="CM41">
        <f>RANK(CM18,CM$3:CM$22)+COUNTIF(CM$3:CM18,CM18)-1</f>
        <v>19</v>
      </c>
      <c r="CN41">
        <f>RANK(CN18,CN$3:CN$22)+COUNTIF(CN$3:CN18,CN18)-1</f>
        <v>16</v>
      </c>
      <c r="CO41">
        <f>RANK(CO18,CO$3:CO$22)+COUNTIF(CO$3:CO18,CO18)-1</f>
        <v>18</v>
      </c>
      <c r="CP41">
        <f>RANK(CP18,CP$3:CP$22)+COUNTIF(CP$3:CP18,CP18)-1</f>
        <v>17</v>
      </c>
      <c r="CQ41">
        <f>RANK(CQ18,CQ$3:CQ$22)+COUNTIF(CQ$3:CQ18,CQ18)-1</f>
        <v>18</v>
      </c>
      <c r="CR41">
        <f>RANK(CR18,CR$3:CR$22)+COUNTIF(CR$3:CR18,CR18)-1</f>
        <v>13</v>
      </c>
      <c r="CS41">
        <f>RANK(CS18,CS$3:CS$22)+COUNTIF(CS$3:CS18,CS18)-1</f>
        <v>19</v>
      </c>
      <c r="CT41">
        <f>RANK(CT18,CT$3:CT$22)+COUNTIF(CT$3:CT18,CT18)-1</f>
        <v>20</v>
      </c>
      <c r="CU41">
        <f>RANK(CU18,CU$3:CU$22)+COUNTIF(CU$3:CU18,CU18)-1</f>
        <v>17</v>
      </c>
      <c r="CV41">
        <f>RANK(CV18,CV$3:CV$22)+COUNTIF(CV$3:CV18,CV18)-1</f>
        <v>19</v>
      </c>
      <c r="CW41">
        <f>RANK(CW18,CW$3:CW$22)+COUNTIF(CW$3:CW18,CW18)-1</f>
        <v>19</v>
      </c>
      <c r="CX41">
        <f>RANK(CX18,CX$3:CX$22)+COUNTIF(CX$3:CX18,CX18)-1</f>
        <v>16</v>
      </c>
      <c r="CY41">
        <f>RANK(CY18,CY$3:CY$22)+COUNTIF(CY$3:CY18,CY18)-1</f>
        <v>18</v>
      </c>
      <c r="CZ41">
        <f>RANK(CZ18,CZ$3:CZ$22)+COUNTIF(CZ$3:CZ18,CZ18)-1</f>
        <v>17</v>
      </c>
      <c r="DA41">
        <f>RANK(DA18,DA$3:DA$22)+COUNTIF(DA$3:DA18,DA18)-1</f>
        <v>16</v>
      </c>
      <c r="DB41">
        <f>RANK(DB18,DB$3:DB$22)+COUNTIF(DB$3:DB18,DB18)-1</f>
        <v>17</v>
      </c>
    </row>
    <row r="42" spans="2:106" x14ac:dyDescent="0.25">
      <c r="B42" s="2"/>
      <c r="C42" s="2"/>
      <c r="F42" t="s">
        <v>4</v>
      </c>
      <c r="G42">
        <f>RANK(G19,G$3:G$22)+COUNTIF(G$3:G19,G19)-1</f>
        <v>19</v>
      </c>
      <c r="H42">
        <f>RANK(H19,H$3:H$22)+COUNTIF(H$3:H19,H19)-1</f>
        <v>15</v>
      </c>
      <c r="I42">
        <f>RANK(I19,I$3:I$22)+COUNTIF(I$3:I19,I19)-1</f>
        <v>17</v>
      </c>
      <c r="J42">
        <f>RANK(J19,J$3:J$22)+COUNTIF(J$3:J19,J19)-1</f>
        <v>17</v>
      </c>
      <c r="K42">
        <f>RANK(K19,K$3:K$22)+COUNTIF(K$3:K19,K19)-1</f>
        <v>16</v>
      </c>
      <c r="L42">
        <f>RANK(L19,L$3:L$22)+COUNTIF(L$3:L19,L19)-1</f>
        <v>17</v>
      </c>
      <c r="M42">
        <f>RANK(M19,M$3:M$22)+COUNTIF(M$3:M19,M19)-1</f>
        <v>17</v>
      </c>
      <c r="N42">
        <f>RANK(N19,N$3:N$22)+COUNTIF(N$3:N19,N19)-1</f>
        <v>14</v>
      </c>
      <c r="O42">
        <f>RANK(O19,O$3:O$22)+COUNTIF(O$3:O19,O19)-1</f>
        <v>13</v>
      </c>
      <c r="P42">
        <f>RANK(P19,P$3:P$22)+COUNTIF(P$3:P19,P19)-1</f>
        <v>19</v>
      </c>
      <c r="Q42">
        <f>RANK(Q19,Q$3:Q$22)+COUNTIF(Q$3:Q19,Q19)-1</f>
        <v>18</v>
      </c>
      <c r="R42">
        <f>RANK(R19,R$3:R$22)+COUNTIF(R$3:R19,R19)-1</f>
        <v>16</v>
      </c>
      <c r="S42">
        <f>RANK(S19,S$3:S$22)+COUNTIF(S$3:S19,S19)-1</f>
        <v>14</v>
      </c>
      <c r="T42">
        <f>RANK(T19,T$3:T$22)+COUNTIF(T$3:T19,T19)-1</f>
        <v>19</v>
      </c>
      <c r="U42">
        <f>RANK(U19,U$3:U$22)+COUNTIF(U$3:U19,U19)-1</f>
        <v>8</v>
      </c>
      <c r="V42">
        <f>RANK(V19,V$3:V$22)+COUNTIF(V$3:V19,V19)-1</f>
        <v>17</v>
      </c>
      <c r="W42">
        <f>RANK(W19,W$3:W$22)+COUNTIF(W$3:W19,W19)-1</f>
        <v>17</v>
      </c>
      <c r="X42">
        <f>RANK(X19,X$3:X$22)+COUNTIF(X$3:X19,X19)-1</f>
        <v>19</v>
      </c>
      <c r="Y42">
        <f>RANK(Y19,Y$3:Y$22)+COUNTIF(Y$3:Y19,Y19)-1</f>
        <v>12</v>
      </c>
      <c r="Z42">
        <f>RANK(Z19,Z$3:Z$22)+COUNTIF(Z$3:Z19,Z19)-1</f>
        <v>18</v>
      </c>
      <c r="AA42">
        <f>RANK(AA19,AA$3:AA$22)+COUNTIF(AA$3:AA19,AA19)-1</f>
        <v>10</v>
      </c>
      <c r="AB42">
        <f>RANK(AB19,AB$3:AB$22)+COUNTIF(AB$3:AB19,AB19)-1</f>
        <v>18</v>
      </c>
      <c r="AC42">
        <f>RANK(AC19,AC$3:AC$22)+COUNTIF(AC$3:AC19,AC19)-1</f>
        <v>11</v>
      </c>
      <c r="AD42">
        <f>RANK(AD19,AD$3:AD$22)+COUNTIF(AD$3:AD19,AD19)-1</f>
        <v>15</v>
      </c>
      <c r="AE42">
        <f>RANK(AE19,AE$3:AE$22)+COUNTIF(AE$3:AE19,AE19)-1</f>
        <v>19</v>
      </c>
      <c r="AF42">
        <f>RANK(AF19,AF$3:AF$22)+COUNTIF(AF$3:AF19,AF19)-1</f>
        <v>20</v>
      </c>
      <c r="AG42">
        <f>RANK(AG19,AG$3:AG$22)+COUNTIF(AG$3:AG19,AG19)-1</f>
        <v>18</v>
      </c>
      <c r="AH42">
        <f>RANK(AH19,AH$3:AH$22)+COUNTIF(AH$3:AH19,AH19)-1</f>
        <v>14</v>
      </c>
      <c r="AI42">
        <f>RANK(AI19,AI$3:AI$22)+COUNTIF(AI$3:AI19,AI19)-1</f>
        <v>19</v>
      </c>
      <c r="AJ42">
        <f>RANK(AJ19,AJ$3:AJ$22)+COUNTIF(AJ$3:AJ19,AJ19)-1</f>
        <v>16</v>
      </c>
      <c r="AK42">
        <f>RANK(AK19,AK$3:AK$22)+COUNTIF(AK$3:AK19,AK19)-1</f>
        <v>17</v>
      </c>
      <c r="AL42">
        <f>RANK(AL19,AL$3:AL$22)+COUNTIF(AL$3:AL19,AL19)-1</f>
        <v>18</v>
      </c>
      <c r="AM42">
        <f>RANK(AM19,AM$3:AM$22)+COUNTIF(AM$3:AM19,AM19)-1</f>
        <v>15</v>
      </c>
      <c r="AN42">
        <f>RANK(AN19,AN$3:AN$22)+COUNTIF(AN$3:AN19,AN19)-1</f>
        <v>16</v>
      </c>
      <c r="AO42">
        <f>RANK(AO19,AO$3:AO$22)+COUNTIF(AO$3:AO19,AO19)-1</f>
        <v>20</v>
      </c>
      <c r="AP42">
        <f>RANK(AP19,AP$3:AP$22)+COUNTIF(AP$3:AP19,AP19)-1</f>
        <v>16</v>
      </c>
      <c r="AQ42">
        <f>RANK(AQ19,AQ$3:AQ$22)+COUNTIF(AQ$3:AQ19,AQ19)-1</f>
        <v>19</v>
      </c>
      <c r="AR42">
        <f>RANK(AR19,AR$3:AR$22)+COUNTIF(AR$3:AR19,AR19)-1</f>
        <v>14</v>
      </c>
      <c r="AS42">
        <f>RANK(AS19,AS$3:AS$22)+COUNTIF(AS$3:AS19,AS19)-1</f>
        <v>19</v>
      </c>
      <c r="AT42">
        <f>RANK(AT19,AT$3:AT$22)+COUNTIF(AT$3:AT19,AT19)-1</f>
        <v>18</v>
      </c>
      <c r="AU42">
        <f>RANK(AU19,AU$3:AU$22)+COUNTIF(AU$3:AU19,AU19)-1</f>
        <v>15</v>
      </c>
      <c r="AV42">
        <f>RANK(AV19,AV$3:AV$22)+COUNTIF(AV$3:AV19,AV19)-1</f>
        <v>19</v>
      </c>
      <c r="AW42">
        <f>RANK(AW19,AW$3:AW$22)+COUNTIF(AW$3:AW19,AW19)-1</f>
        <v>17</v>
      </c>
      <c r="AX42">
        <f>RANK(AX19,AX$3:AX$22)+COUNTIF(AX$3:AX19,AX19)-1</f>
        <v>18</v>
      </c>
      <c r="AY42">
        <f>RANK(AY19,AY$3:AY$22)+COUNTIF(AY$3:AY19,AY19)-1</f>
        <v>12</v>
      </c>
      <c r="AZ42">
        <f>RANK(AZ19,AZ$3:AZ$22)+COUNTIF(AZ$3:AZ19,AZ19)-1</f>
        <v>14</v>
      </c>
      <c r="BA42">
        <f>RANK(BA19,BA$3:BA$22)+COUNTIF(BA$3:BA19,BA19)-1</f>
        <v>17</v>
      </c>
      <c r="BB42">
        <f>RANK(BB19,BB$3:BB$22)+COUNTIF(BB$3:BB19,BB19)-1</f>
        <v>15</v>
      </c>
      <c r="BC42">
        <f>RANK(BC19,BC$3:BC$22)+COUNTIF(BC$3:BC19,BC19)-1</f>
        <v>13</v>
      </c>
      <c r="BD42">
        <f>RANK(BD19,BD$3:BD$22)+COUNTIF(BD$3:BD19,BD19)-1</f>
        <v>18</v>
      </c>
      <c r="BE42">
        <f>RANK(BE19,BE$3:BE$22)+COUNTIF(BE$3:BE19,BE19)-1</f>
        <v>17</v>
      </c>
      <c r="BF42">
        <f>RANK(BF19,BF$3:BF$22)+COUNTIF(BF$3:BF19,BF19)-1</f>
        <v>14</v>
      </c>
      <c r="BG42">
        <f>RANK(BG19,BG$3:BG$22)+COUNTIF(BG$3:BG19,BG19)-1</f>
        <v>19</v>
      </c>
      <c r="BH42">
        <f>RANK(BH19,BH$3:BH$22)+COUNTIF(BH$3:BH19,BH19)-1</f>
        <v>14</v>
      </c>
      <c r="BI42">
        <f>RANK(BI19,BI$3:BI$22)+COUNTIF(BI$3:BI19,BI19)-1</f>
        <v>17</v>
      </c>
      <c r="BJ42">
        <f>RANK(BJ19,BJ$3:BJ$22)+COUNTIF(BJ$3:BJ19,BJ19)-1</f>
        <v>17</v>
      </c>
      <c r="BK42">
        <f>RANK(BK19,BK$3:BK$22)+COUNTIF(BK$3:BK19,BK19)-1</f>
        <v>18</v>
      </c>
      <c r="BL42">
        <f>RANK(BL19,BL$3:BL$22)+COUNTIF(BL$3:BL19,BL19)-1</f>
        <v>20</v>
      </c>
      <c r="BM42">
        <f>RANK(BM19,BM$3:BM$22)+COUNTIF(BM$3:BM19,BM19)-1</f>
        <v>18</v>
      </c>
      <c r="BN42">
        <f>RANK(BN19,BN$3:BN$22)+COUNTIF(BN$3:BN19,BN19)-1</f>
        <v>19</v>
      </c>
      <c r="BO42">
        <f>RANK(BO19,BO$3:BO$22)+COUNTIF(BO$3:BO19,BO19)-1</f>
        <v>17</v>
      </c>
      <c r="BP42">
        <f>RANK(BP19,BP$3:BP$22)+COUNTIF(BP$3:BP19,BP19)-1</f>
        <v>17</v>
      </c>
      <c r="BQ42">
        <f>RANK(BQ19,BQ$3:BQ$22)+COUNTIF(BQ$3:BQ19,BQ19)-1</f>
        <v>11</v>
      </c>
      <c r="BR42">
        <f>RANK(BR19,BR$3:BR$22)+COUNTIF(BR$3:BR19,BR19)-1</f>
        <v>17</v>
      </c>
      <c r="BS42">
        <f>RANK(BS19,BS$3:BS$22)+COUNTIF(BS$3:BS19,BS19)-1</f>
        <v>19</v>
      </c>
      <c r="BT42">
        <f>RANK(BT19,BT$3:BT$22)+COUNTIF(BT$3:BT19,BT19)-1</f>
        <v>13</v>
      </c>
      <c r="BU42">
        <f>RANK(BU19,BU$3:BU$22)+COUNTIF(BU$3:BU19,BU19)-1</f>
        <v>15</v>
      </c>
      <c r="BV42">
        <f>RANK(BV19,BV$3:BV$22)+COUNTIF(BV$3:BV19,BV19)-1</f>
        <v>18</v>
      </c>
      <c r="BW42">
        <f>RANK(BW19,BW$3:BW$22)+COUNTIF(BW$3:BW19,BW19)-1</f>
        <v>13</v>
      </c>
      <c r="BX42">
        <f>RANK(BX19,BX$3:BX$22)+COUNTIF(BX$3:BX19,BX19)-1</f>
        <v>16</v>
      </c>
      <c r="BY42">
        <f>RANK(BY19,BY$3:BY$22)+COUNTIF(BY$3:BY19,BY19)-1</f>
        <v>18</v>
      </c>
      <c r="BZ42">
        <f>RANK(BZ19,BZ$3:BZ$22)+COUNTIF(BZ$3:BZ19,BZ19)-1</f>
        <v>15</v>
      </c>
      <c r="CA42">
        <f>RANK(CA19,CA$3:CA$22)+COUNTIF(CA$3:CA19,CA19)-1</f>
        <v>16</v>
      </c>
      <c r="CB42">
        <f>RANK(CB19,CB$3:CB$22)+COUNTIF(CB$3:CB19,CB19)-1</f>
        <v>20</v>
      </c>
      <c r="CC42">
        <f>RANK(CC19,CC$3:CC$22)+COUNTIF(CC$3:CC19,CC19)-1</f>
        <v>19</v>
      </c>
      <c r="CD42">
        <f>RANK(CD19,CD$3:CD$22)+COUNTIF(CD$3:CD19,CD19)-1</f>
        <v>18</v>
      </c>
      <c r="CE42">
        <f>RANK(CE19,CE$3:CE$22)+COUNTIF(CE$3:CE19,CE19)-1</f>
        <v>16</v>
      </c>
      <c r="CF42">
        <f>RANK(CF19,CF$3:CF$22)+COUNTIF(CF$3:CF19,CF19)-1</f>
        <v>17</v>
      </c>
      <c r="CG42">
        <f>RANK(CG19,CG$3:CG$22)+COUNTIF(CG$3:CG19,CG19)-1</f>
        <v>18</v>
      </c>
      <c r="CH42">
        <f>RANK(CH19,CH$3:CH$22)+COUNTIF(CH$3:CH19,CH19)-1</f>
        <v>12</v>
      </c>
      <c r="CI42">
        <f>RANK(CI19,CI$3:CI$22)+COUNTIF(CI$3:CI19,CI19)-1</f>
        <v>13</v>
      </c>
      <c r="CJ42">
        <f>RANK(CJ19,CJ$3:CJ$22)+COUNTIF(CJ$3:CJ19,CJ19)-1</f>
        <v>19</v>
      </c>
      <c r="CK42">
        <f>RANK(CK19,CK$3:CK$22)+COUNTIF(CK$3:CK19,CK19)-1</f>
        <v>18</v>
      </c>
      <c r="CL42">
        <f>RANK(CL19,CL$3:CL$22)+COUNTIF(CL$3:CL19,CL19)-1</f>
        <v>18</v>
      </c>
      <c r="CM42">
        <f>RANK(CM19,CM$3:CM$22)+COUNTIF(CM$3:CM19,CM19)-1</f>
        <v>17</v>
      </c>
      <c r="CN42">
        <f>RANK(CN19,CN$3:CN$22)+COUNTIF(CN$3:CN19,CN19)-1</f>
        <v>18</v>
      </c>
      <c r="CO42">
        <f>RANK(CO19,CO$3:CO$22)+COUNTIF(CO$3:CO19,CO19)-1</f>
        <v>11</v>
      </c>
      <c r="CP42">
        <f>RANK(CP19,CP$3:CP$22)+COUNTIF(CP$3:CP19,CP19)-1</f>
        <v>15</v>
      </c>
      <c r="CQ42">
        <f>RANK(CQ19,CQ$3:CQ$22)+COUNTIF(CQ$3:CQ19,CQ19)-1</f>
        <v>14</v>
      </c>
      <c r="CR42">
        <f>RANK(CR19,CR$3:CR$22)+COUNTIF(CR$3:CR19,CR19)-1</f>
        <v>17</v>
      </c>
      <c r="CS42">
        <f>RANK(CS19,CS$3:CS$22)+COUNTIF(CS$3:CS19,CS19)-1</f>
        <v>17</v>
      </c>
      <c r="CT42">
        <f>RANK(CT19,CT$3:CT$22)+COUNTIF(CT$3:CT19,CT19)-1</f>
        <v>16</v>
      </c>
      <c r="CU42">
        <f>RANK(CU19,CU$3:CU$22)+COUNTIF(CU$3:CU19,CU19)-1</f>
        <v>18</v>
      </c>
      <c r="CV42">
        <f>RANK(CV19,CV$3:CV$22)+COUNTIF(CV$3:CV19,CV19)-1</f>
        <v>15</v>
      </c>
      <c r="CW42">
        <f>RANK(CW19,CW$3:CW$22)+COUNTIF(CW$3:CW19,CW19)-1</f>
        <v>18</v>
      </c>
      <c r="CX42">
        <f>RANK(CX19,CX$3:CX$22)+COUNTIF(CX$3:CX19,CX19)-1</f>
        <v>18</v>
      </c>
      <c r="CY42">
        <f>RANK(CY19,CY$3:CY$22)+COUNTIF(CY$3:CY19,CY19)-1</f>
        <v>16</v>
      </c>
      <c r="CZ42">
        <f>RANK(CZ19,CZ$3:CZ$22)+COUNTIF(CZ$3:CZ19,CZ19)-1</f>
        <v>13</v>
      </c>
      <c r="DA42">
        <f>RANK(DA19,DA$3:DA$22)+COUNTIF(DA$3:DA19,DA19)-1</f>
        <v>20</v>
      </c>
      <c r="DB42">
        <f>RANK(DB19,DB$3:DB$22)+COUNTIF(DB$3:DB19,DB19)-1</f>
        <v>20</v>
      </c>
    </row>
    <row r="43" spans="2:106" x14ac:dyDescent="0.25">
      <c r="B43" s="2"/>
      <c r="C43" s="2"/>
      <c r="F43" t="s">
        <v>15</v>
      </c>
      <c r="G43">
        <f>RANK(G20,G$3:G$22)+COUNTIF(G$3:G20,G20)-1</f>
        <v>18</v>
      </c>
      <c r="H43">
        <f>RANK(H20,H$3:H$22)+COUNTIF(H$3:H20,H20)-1</f>
        <v>17</v>
      </c>
      <c r="I43">
        <f>RANK(I20,I$3:I$22)+COUNTIF(I$3:I20,I20)-1</f>
        <v>14</v>
      </c>
      <c r="J43">
        <f>RANK(J20,J$3:J$22)+COUNTIF(J$3:J20,J20)-1</f>
        <v>20</v>
      </c>
      <c r="K43">
        <f>RANK(K20,K$3:K$22)+COUNTIF(K$3:K20,K20)-1</f>
        <v>17</v>
      </c>
      <c r="L43">
        <f>RANK(L20,L$3:L$22)+COUNTIF(L$3:L20,L20)-1</f>
        <v>18</v>
      </c>
      <c r="M43">
        <f>RANK(M20,M$3:M$22)+COUNTIF(M$3:M20,M20)-1</f>
        <v>20</v>
      </c>
      <c r="N43">
        <f>RANK(N20,N$3:N$22)+COUNTIF(N$3:N20,N20)-1</f>
        <v>15</v>
      </c>
      <c r="O43">
        <f>RANK(O20,O$3:O$22)+COUNTIF(O$3:O20,O20)-1</f>
        <v>19</v>
      </c>
      <c r="P43">
        <f>RANK(P20,P$3:P$22)+COUNTIF(P$3:P20,P20)-1</f>
        <v>17</v>
      </c>
      <c r="Q43">
        <f>RANK(Q20,Q$3:Q$22)+COUNTIF(Q$3:Q20,Q20)-1</f>
        <v>19</v>
      </c>
      <c r="R43">
        <f>RANK(R20,R$3:R$22)+COUNTIF(R$3:R20,R20)-1</f>
        <v>19</v>
      </c>
      <c r="S43">
        <f>RANK(S20,S$3:S$22)+COUNTIF(S$3:S20,S20)-1</f>
        <v>19</v>
      </c>
      <c r="T43">
        <f>RANK(T20,T$3:T$22)+COUNTIF(T$3:T20,T20)-1</f>
        <v>17</v>
      </c>
      <c r="U43">
        <f>RANK(U20,U$3:U$22)+COUNTIF(U$3:U20,U20)-1</f>
        <v>19</v>
      </c>
      <c r="V43">
        <f>RANK(V20,V$3:V$22)+COUNTIF(V$3:V20,V20)-1</f>
        <v>18</v>
      </c>
      <c r="W43">
        <f>RANK(W20,W$3:W$22)+COUNTIF(W$3:W20,W20)-1</f>
        <v>15</v>
      </c>
      <c r="X43">
        <f>RANK(X20,X$3:X$22)+COUNTIF(X$3:X20,X20)-1</f>
        <v>18</v>
      </c>
      <c r="Y43">
        <f>RANK(Y20,Y$3:Y$22)+COUNTIF(Y$3:Y20,Y20)-1</f>
        <v>11</v>
      </c>
      <c r="Z43">
        <f>RANK(Z20,Z$3:Z$22)+COUNTIF(Z$3:Z20,Z20)-1</f>
        <v>19</v>
      </c>
      <c r="AA43">
        <f>RANK(AA20,AA$3:AA$22)+COUNTIF(AA$3:AA20,AA20)-1</f>
        <v>20</v>
      </c>
      <c r="AB43">
        <f>RANK(AB20,AB$3:AB$22)+COUNTIF(AB$3:AB20,AB20)-1</f>
        <v>17</v>
      </c>
      <c r="AC43">
        <f>RANK(AC20,AC$3:AC$22)+COUNTIF(AC$3:AC20,AC20)-1</f>
        <v>17</v>
      </c>
      <c r="AD43">
        <f>RANK(AD20,AD$3:AD$22)+COUNTIF(AD$3:AD20,AD20)-1</f>
        <v>19</v>
      </c>
      <c r="AE43">
        <f>RANK(AE20,AE$3:AE$22)+COUNTIF(AE$3:AE20,AE20)-1</f>
        <v>18</v>
      </c>
      <c r="AF43">
        <f>RANK(AF20,AF$3:AF$22)+COUNTIF(AF$3:AF20,AF20)-1</f>
        <v>19</v>
      </c>
      <c r="AG43">
        <f>RANK(AG20,AG$3:AG$22)+COUNTIF(AG$3:AG20,AG20)-1</f>
        <v>19</v>
      </c>
      <c r="AH43">
        <f>RANK(AH20,AH$3:AH$22)+COUNTIF(AH$3:AH20,AH20)-1</f>
        <v>18</v>
      </c>
      <c r="AI43">
        <f>RANK(AI20,AI$3:AI$22)+COUNTIF(AI$3:AI20,AI20)-1</f>
        <v>18</v>
      </c>
      <c r="AJ43">
        <f>RANK(AJ20,AJ$3:AJ$22)+COUNTIF(AJ$3:AJ20,AJ20)-1</f>
        <v>17</v>
      </c>
      <c r="AK43">
        <f>RANK(AK20,AK$3:AK$22)+COUNTIF(AK$3:AK20,AK20)-1</f>
        <v>19</v>
      </c>
      <c r="AL43">
        <f>RANK(AL20,AL$3:AL$22)+COUNTIF(AL$3:AL20,AL20)-1</f>
        <v>12</v>
      </c>
      <c r="AM43">
        <f>RANK(AM20,AM$3:AM$22)+COUNTIF(AM$3:AM20,AM20)-1</f>
        <v>18</v>
      </c>
      <c r="AN43">
        <f>RANK(AN20,AN$3:AN$22)+COUNTIF(AN$3:AN20,AN20)-1</f>
        <v>19</v>
      </c>
      <c r="AO43">
        <f>RANK(AO20,AO$3:AO$22)+COUNTIF(AO$3:AO20,AO20)-1</f>
        <v>15</v>
      </c>
      <c r="AP43">
        <f>RANK(AP20,AP$3:AP$22)+COUNTIF(AP$3:AP20,AP20)-1</f>
        <v>18</v>
      </c>
      <c r="AQ43">
        <f>RANK(AQ20,AQ$3:AQ$22)+COUNTIF(AQ$3:AQ20,AQ20)-1</f>
        <v>18</v>
      </c>
      <c r="AR43">
        <f>RANK(AR20,AR$3:AR$22)+COUNTIF(AR$3:AR20,AR20)-1</f>
        <v>19</v>
      </c>
      <c r="AS43">
        <f>RANK(AS20,AS$3:AS$22)+COUNTIF(AS$3:AS20,AS20)-1</f>
        <v>18</v>
      </c>
      <c r="AT43">
        <f>RANK(AT20,AT$3:AT$22)+COUNTIF(AT$3:AT20,AT20)-1</f>
        <v>19</v>
      </c>
      <c r="AU43">
        <f>RANK(AU20,AU$3:AU$22)+COUNTIF(AU$3:AU20,AU20)-1</f>
        <v>19</v>
      </c>
      <c r="AV43">
        <f>RANK(AV20,AV$3:AV$22)+COUNTIF(AV$3:AV20,AV20)-1</f>
        <v>18</v>
      </c>
      <c r="AW43">
        <f>RANK(AW20,AW$3:AW$22)+COUNTIF(AW$3:AW20,AW20)-1</f>
        <v>13</v>
      </c>
      <c r="AX43">
        <f>RANK(AX20,AX$3:AX$22)+COUNTIF(AX$3:AX20,AX20)-1</f>
        <v>17</v>
      </c>
      <c r="AY43">
        <f>RANK(AY20,AY$3:AY$22)+COUNTIF(AY$3:AY20,AY20)-1</f>
        <v>19</v>
      </c>
      <c r="AZ43">
        <f>RANK(AZ20,AZ$3:AZ$22)+COUNTIF(AZ$3:AZ20,AZ20)-1</f>
        <v>12</v>
      </c>
      <c r="BA43">
        <f>RANK(BA20,BA$3:BA$22)+COUNTIF(BA$3:BA20,BA20)-1</f>
        <v>18</v>
      </c>
      <c r="BB43">
        <f>RANK(BB20,BB$3:BB$22)+COUNTIF(BB$3:BB20,BB20)-1</f>
        <v>17</v>
      </c>
      <c r="BC43">
        <f>RANK(BC20,BC$3:BC$22)+COUNTIF(BC$3:BC20,BC20)-1</f>
        <v>17</v>
      </c>
      <c r="BD43">
        <f>RANK(BD20,BD$3:BD$22)+COUNTIF(BD$3:BD20,BD20)-1</f>
        <v>15</v>
      </c>
      <c r="BE43">
        <f>RANK(BE20,BE$3:BE$22)+COUNTIF(BE$3:BE20,BE20)-1</f>
        <v>18</v>
      </c>
      <c r="BF43">
        <f>RANK(BF20,BF$3:BF$22)+COUNTIF(BF$3:BF20,BF20)-1</f>
        <v>19</v>
      </c>
      <c r="BG43">
        <f>RANK(BG20,BG$3:BG$22)+COUNTIF(BG$3:BG20,BG20)-1</f>
        <v>18</v>
      </c>
      <c r="BH43">
        <f>RANK(BH20,BH$3:BH$22)+COUNTIF(BH$3:BH20,BH20)-1</f>
        <v>18</v>
      </c>
      <c r="BI43">
        <f>RANK(BI20,BI$3:BI$22)+COUNTIF(BI$3:BI20,BI20)-1</f>
        <v>19</v>
      </c>
      <c r="BJ43">
        <f>RANK(BJ20,BJ$3:BJ$22)+COUNTIF(BJ$3:BJ20,BJ20)-1</f>
        <v>18</v>
      </c>
      <c r="BK43">
        <f>RANK(BK20,BK$3:BK$22)+COUNTIF(BK$3:BK20,BK20)-1</f>
        <v>19</v>
      </c>
      <c r="BL43">
        <f>RANK(BL20,BL$3:BL$22)+COUNTIF(BL$3:BL20,BL20)-1</f>
        <v>16</v>
      </c>
      <c r="BM43">
        <f>RANK(BM20,BM$3:BM$22)+COUNTIF(BM$3:BM20,BM20)-1</f>
        <v>16</v>
      </c>
      <c r="BN43">
        <f>RANK(BN20,BN$3:BN$22)+COUNTIF(BN$3:BN20,BN20)-1</f>
        <v>13</v>
      </c>
      <c r="BO43">
        <f>RANK(BO20,BO$3:BO$22)+COUNTIF(BO$3:BO20,BO20)-1</f>
        <v>19</v>
      </c>
      <c r="BP43">
        <f>RANK(BP20,BP$3:BP$22)+COUNTIF(BP$3:BP20,BP20)-1</f>
        <v>18</v>
      </c>
      <c r="BQ43">
        <f>RANK(BQ20,BQ$3:BQ$22)+COUNTIF(BQ$3:BQ20,BQ20)-1</f>
        <v>18</v>
      </c>
      <c r="BR43">
        <f>RANK(BR20,BR$3:BR$22)+COUNTIF(BR$3:BR20,BR20)-1</f>
        <v>19</v>
      </c>
      <c r="BS43">
        <f>RANK(BS20,BS$3:BS$22)+COUNTIF(BS$3:BS20,BS20)-1</f>
        <v>16</v>
      </c>
      <c r="BT43">
        <f>RANK(BT20,BT$3:BT$22)+COUNTIF(BT$3:BT20,BT20)-1</f>
        <v>15</v>
      </c>
      <c r="BU43">
        <f>RANK(BU20,BU$3:BU$22)+COUNTIF(BU$3:BU20,BU20)-1</f>
        <v>18</v>
      </c>
      <c r="BV43">
        <f>RANK(BV20,BV$3:BV$22)+COUNTIF(BV$3:BV20,BV20)-1</f>
        <v>15</v>
      </c>
      <c r="BW43">
        <f>RANK(BW20,BW$3:BW$22)+COUNTIF(BW$3:BW20,BW20)-1</f>
        <v>17</v>
      </c>
      <c r="BX43">
        <f>RANK(BX20,BX$3:BX$22)+COUNTIF(BX$3:BX20,BX20)-1</f>
        <v>19</v>
      </c>
      <c r="BY43">
        <f>RANK(BY20,BY$3:BY$22)+COUNTIF(BY$3:BY20,BY20)-1</f>
        <v>19</v>
      </c>
      <c r="BZ43">
        <f>RANK(BZ20,BZ$3:BZ$22)+COUNTIF(BZ$3:BZ20,BZ20)-1</f>
        <v>17</v>
      </c>
      <c r="CA43">
        <f>RANK(CA20,CA$3:CA$22)+COUNTIF(CA$3:CA20,CA20)-1</f>
        <v>18</v>
      </c>
      <c r="CB43">
        <f>RANK(CB20,CB$3:CB$22)+COUNTIF(CB$3:CB20,CB20)-1</f>
        <v>17</v>
      </c>
      <c r="CC43">
        <f>RANK(CC20,CC$3:CC$22)+COUNTIF(CC$3:CC20,CC20)-1</f>
        <v>16</v>
      </c>
      <c r="CD43">
        <f>RANK(CD20,CD$3:CD$22)+COUNTIF(CD$3:CD20,CD20)-1</f>
        <v>15</v>
      </c>
      <c r="CE43">
        <f>RANK(CE20,CE$3:CE$22)+COUNTIF(CE$3:CE20,CE20)-1</f>
        <v>19</v>
      </c>
      <c r="CF43">
        <f>RANK(CF20,CF$3:CF$22)+COUNTIF(CF$3:CF20,CF20)-1</f>
        <v>18</v>
      </c>
      <c r="CG43">
        <f>RANK(CG20,CG$3:CG$22)+COUNTIF(CG$3:CG20,CG20)-1</f>
        <v>19</v>
      </c>
      <c r="CH43">
        <f>RANK(CH20,CH$3:CH$22)+COUNTIF(CH$3:CH20,CH20)-1</f>
        <v>19</v>
      </c>
      <c r="CI43">
        <f>RANK(CI20,CI$3:CI$22)+COUNTIF(CI$3:CI20,CI20)-1</f>
        <v>15</v>
      </c>
      <c r="CJ43">
        <f>RANK(CJ20,CJ$3:CJ$22)+COUNTIF(CJ$3:CJ20,CJ20)-1</f>
        <v>18</v>
      </c>
      <c r="CK43">
        <f>RANK(CK20,CK$3:CK$22)+COUNTIF(CK$3:CK20,CK20)-1</f>
        <v>20</v>
      </c>
      <c r="CL43">
        <f>RANK(CL20,CL$3:CL$22)+COUNTIF(CL$3:CL20,CL20)-1</f>
        <v>20</v>
      </c>
      <c r="CM43">
        <f>RANK(CM20,CM$3:CM$22)+COUNTIF(CM$3:CM20,CM20)-1</f>
        <v>18</v>
      </c>
      <c r="CN43">
        <f>RANK(CN20,CN$3:CN$22)+COUNTIF(CN$3:CN20,CN20)-1</f>
        <v>19</v>
      </c>
      <c r="CO43">
        <f>RANK(CO20,CO$3:CO$22)+COUNTIF(CO$3:CO20,CO20)-1</f>
        <v>19</v>
      </c>
      <c r="CP43">
        <f>RANK(CP20,CP$3:CP$22)+COUNTIF(CP$3:CP20,CP20)-1</f>
        <v>19</v>
      </c>
      <c r="CQ43">
        <f>RANK(CQ20,CQ$3:CQ$22)+COUNTIF(CQ$3:CQ20,CQ20)-1</f>
        <v>16</v>
      </c>
      <c r="CR43">
        <f>RANK(CR20,CR$3:CR$22)+COUNTIF(CR$3:CR20,CR20)-1</f>
        <v>19</v>
      </c>
      <c r="CS43">
        <f>RANK(CS20,CS$3:CS$22)+COUNTIF(CS$3:CS20,CS20)-1</f>
        <v>18</v>
      </c>
      <c r="CT43">
        <f>RANK(CT20,CT$3:CT$22)+COUNTIF(CT$3:CT20,CT20)-1</f>
        <v>18</v>
      </c>
      <c r="CU43">
        <f>RANK(CU20,CU$3:CU$22)+COUNTIF(CU$3:CU20,CU20)-1</f>
        <v>19</v>
      </c>
      <c r="CV43">
        <f>RANK(CV20,CV$3:CV$22)+COUNTIF(CV$3:CV20,CV20)-1</f>
        <v>18</v>
      </c>
      <c r="CW43">
        <f>RANK(CW20,CW$3:CW$22)+COUNTIF(CW$3:CW20,CW20)-1</f>
        <v>17</v>
      </c>
      <c r="CX43">
        <f>RANK(CX20,CX$3:CX$22)+COUNTIF(CX$3:CX20,CX20)-1</f>
        <v>19</v>
      </c>
      <c r="CY43">
        <f>RANK(CY20,CY$3:CY$22)+COUNTIF(CY$3:CY20,CY20)-1</f>
        <v>19</v>
      </c>
      <c r="CZ43">
        <f>RANK(CZ20,CZ$3:CZ$22)+COUNTIF(CZ$3:CZ20,CZ20)-1</f>
        <v>18</v>
      </c>
      <c r="DA43">
        <f>RANK(DA20,DA$3:DA$22)+COUNTIF(DA$3:DA20,DA20)-1</f>
        <v>18</v>
      </c>
      <c r="DB43">
        <f>RANK(DB20,DB$3:DB$22)+COUNTIF(DB$3:DB20,DB20)-1</f>
        <v>7</v>
      </c>
    </row>
    <row r="44" spans="2:106" x14ac:dyDescent="0.25">
      <c r="B44" s="2"/>
      <c r="C44" s="2"/>
      <c r="F44" t="s">
        <v>13</v>
      </c>
      <c r="G44">
        <f>RANK(G21,G$3:G$22)+COUNTIF(G$3:G21,G21)-1</f>
        <v>12</v>
      </c>
      <c r="H44">
        <f>RANK(H21,H$3:H$22)+COUNTIF(H$3:H21,H21)-1</f>
        <v>11</v>
      </c>
      <c r="I44">
        <f>RANK(I21,I$3:I$22)+COUNTIF(I$3:I21,I21)-1</f>
        <v>18</v>
      </c>
      <c r="J44">
        <f>RANK(J21,J$3:J$22)+COUNTIF(J$3:J21,J21)-1</f>
        <v>18</v>
      </c>
      <c r="K44">
        <f>RANK(K21,K$3:K$22)+COUNTIF(K$3:K21,K21)-1</f>
        <v>19</v>
      </c>
      <c r="L44">
        <f>RANK(L21,L$3:L$22)+COUNTIF(L$3:L21,L21)-1</f>
        <v>12</v>
      </c>
      <c r="M44">
        <f>RANK(M21,M$3:M$22)+COUNTIF(M$3:M21,M21)-1</f>
        <v>15</v>
      </c>
      <c r="N44">
        <f>RANK(N21,N$3:N$22)+COUNTIF(N$3:N21,N21)-1</f>
        <v>18</v>
      </c>
      <c r="O44">
        <f>RANK(O21,O$3:O$22)+COUNTIF(O$3:O21,O21)-1</f>
        <v>17</v>
      </c>
      <c r="P44">
        <f>RANK(P21,P$3:P$22)+COUNTIF(P$3:P21,P21)-1</f>
        <v>14</v>
      </c>
      <c r="Q44">
        <f>RANK(Q21,Q$3:Q$22)+COUNTIF(Q$3:Q21,Q21)-1</f>
        <v>12</v>
      </c>
      <c r="R44">
        <f>RANK(R21,R$3:R$22)+COUNTIF(R$3:R21,R21)-1</f>
        <v>18</v>
      </c>
      <c r="S44">
        <f>RANK(S21,S$3:S$22)+COUNTIF(S$3:S21,S21)-1</f>
        <v>16</v>
      </c>
      <c r="T44">
        <f>RANK(T21,T$3:T$22)+COUNTIF(T$3:T21,T21)-1</f>
        <v>18</v>
      </c>
      <c r="U44">
        <f>RANK(U21,U$3:U$22)+COUNTIF(U$3:U21,U21)-1</f>
        <v>15</v>
      </c>
      <c r="V44">
        <f>RANK(V21,V$3:V$22)+COUNTIF(V$3:V21,V21)-1</f>
        <v>14</v>
      </c>
      <c r="W44">
        <f>RANK(W21,W$3:W$22)+COUNTIF(W$3:W21,W21)-1</f>
        <v>18</v>
      </c>
      <c r="X44">
        <f>RANK(X21,X$3:X$22)+COUNTIF(X$3:X21,X21)-1</f>
        <v>17</v>
      </c>
      <c r="Y44">
        <f>RANK(Y21,Y$3:Y$22)+COUNTIF(Y$3:Y21,Y21)-1</f>
        <v>19</v>
      </c>
      <c r="Z44">
        <f>RANK(Z21,Z$3:Z$22)+COUNTIF(Z$3:Z21,Z21)-1</f>
        <v>14</v>
      </c>
      <c r="AA44">
        <f>RANK(AA21,AA$3:AA$22)+COUNTIF(AA$3:AA21,AA21)-1</f>
        <v>18</v>
      </c>
      <c r="AB44">
        <f>RANK(AB21,AB$3:AB$22)+COUNTIF(AB$3:AB21,AB21)-1</f>
        <v>19</v>
      </c>
      <c r="AC44">
        <f>RANK(AC21,AC$3:AC$22)+COUNTIF(AC$3:AC21,AC21)-1</f>
        <v>18</v>
      </c>
      <c r="AD44">
        <f>RANK(AD21,AD$3:AD$22)+COUNTIF(AD$3:AD21,AD21)-1</f>
        <v>16</v>
      </c>
      <c r="AE44">
        <f>RANK(AE21,AE$3:AE$22)+COUNTIF(AE$3:AE21,AE21)-1</f>
        <v>16</v>
      </c>
      <c r="AF44">
        <f>RANK(AF21,AF$3:AF$22)+COUNTIF(AF$3:AF21,AF21)-1</f>
        <v>9</v>
      </c>
      <c r="AG44">
        <f>RANK(AG21,AG$3:AG$22)+COUNTIF(AG$3:AG21,AG21)-1</f>
        <v>15</v>
      </c>
      <c r="AH44">
        <f>RANK(AH21,AH$3:AH$22)+COUNTIF(AH$3:AH21,AH21)-1</f>
        <v>19</v>
      </c>
      <c r="AI44">
        <f>RANK(AI21,AI$3:AI$22)+COUNTIF(AI$3:AI21,AI21)-1</f>
        <v>15</v>
      </c>
      <c r="AJ44">
        <f>RANK(AJ21,AJ$3:AJ$22)+COUNTIF(AJ$3:AJ21,AJ21)-1</f>
        <v>12</v>
      </c>
      <c r="AK44">
        <f>RANK(AK21,AK$3:AK$22)+COUNTIF(AK$3:AK21,AK21)-1</f>
        <v>18</v>
      </c>
      <c r="AL44">
        <f>RANK(AL21,AL$3:AL$22)+COUNTIF(AL$3:AL21,AL21)-1</f>
        <v>15</v>
      </c>
      <c r="AM44">
        <f>RANK(AM21,AM$3:AM$22)+COUNTIF(AM$3:AM21,AM21)-1</f>
        <v>19</v>
      </c>
      <c r="AN44">
        <f>RANK(AN21,AN$3:AN$22)+COUNTIF(AN$3:AN21,AN21)-1</f>
        <v>12</v>
      </c>
      <c r="AO44">
        <f>RANK(AO21,AO$3:AO$22)+COUNTIF(AO$3:AO21,AO21)-1</f>
        <v>17</v>
      </c>
      <c r="AP44">
        <f>RANK(AP21,AP$3:AP$22)+COUNTIF(AP$3:AP21,AP21)-1</f>
        <v>13</v>
      </c>
      <c r="AQ44">
        <f>RANK(AQ21,AQ$3:AQ$22)+COUNTIF(AQ$3:AQ21,AQ21)-1</f>
        <v>16</v>
      </c>
      <c r="AR44">
        <f>RANK(AR21,AR$3:AR$22)+COUNTIF(AR$3:AR21,AR21)-1</f>
        <v>16</v>
      </c>
      <c r="AS44">
        <f>RANK(AS21,AS$3:AS$22)+COUNTIF(AS$3:AS21,AS21)-1</f>
        <v>12</v>
      </c>
      <c r="AT44">
        <f>RANK(AT21,AT$3:AT$22)+COUNTIF(AT$3:AT21,AT21)-1</f>
        <v>17</v>
      </c>
      <c r="AU44">
        <f>RANK(AU21,AU$3:AU$22)+COUNTIF(AU$3:AU21,AU21)-1</f>
        <v>12</v>
      </c>
      <c r="AV44">
        <f>RANK(AV21,AV$3:AV$22)+COUNTIF(AV$3:AV21,AV21)-1</f>
        <v>16</v>
      </c>
      <c r="AW44">
        <f>RANK(AW21,AW$3:AW$22)+COUNTIF(AW$3:AW21,AW21)-1</f>
        <v>19</v>
      </c>
      <c r="AX44">
        <f>RANK(AX21,AX$3:AX$22)+COUNTIF(AX$3:AX21,AX21)-1</f>
        <v>15</v>
      </c>
      <c r="AY44">
        <f>RANK(AY21,AY$3:AY$22)+COUNTIF(AY$3:AY21,AY21)-1</f>
        <v>11</v>
      </c>
      <c r="AZ44">
        <f>RANK(AZ21,AZ$3:AZ$22)+COUNTIF(AZ$3:AZ21,AZ21)-1</f>
        <v>15</v>
      </c>
      <c r="BA44">
        <f>RANK(BA21,BA$3:BA$22)+COUNTIF(BA$3:BA21,BA21)-1</f>
        <v>20</v>
      </c>
      <c r="BB44">
        <f>RANK(BB21,BB$3:BB$22)+COUNTIF(BB$3:BB21,BB21)-1</f>
        <v>18</v>
      </c>
      <c r="BC44">
        <f>RANK(BC21,BC$3:BC$22)+COUNTIF(BC$3:BC21,BC21)-1</f>
        <v>14</v>
      </c>
      <c r="BD44">
        <f>RANK(BD21,BD$3:BD$22)+COUNTIF(BD$3:BD21,BD21)-1</f>
        <v>17</v>
      </c>
      <c r="BE44">
        <f>RANK(BE21,BE$3:BE$22)+COUNTIF(BE$3:BE21,BE21)-1</f>
        <v>19</v>
      </c>
      <c r="BF44">
        <f>RANK(BF21,BF$3:BF$22)+COUNTIF(BF$3:BF21,BF21)-1</f>
        <v>16</v>
      </c>
      <c r="BG44">
        <f>RANK(BG21,BG$3:BG$22)+COUNTIF(BG$3:BG21,BG21)-1</f>
        <v>15</v>
      </c>
      <c r="BH44">
        <f>RANK(BH21,BH$3:BH$22)+COUNTIF(BH$3:BH21,BH21)-1</f>
        <v>20</v>
      </c>
      <c r="BI44">
        <f>RANK(BI21,BI$3:BI$22)+COUNTIF(BI$3:BI21,BI21)-1</f>
        <v>18</v>
      </c>
      <c r="BJ44">
        <f>RANK(BJ21,BJ$3:BJ$22)+COUNTIF(BJ$3:BJ21,BJ21)-1</f>
        <v>20</v>
      </c>
      <c r="BK44">
        <f>RANK(BK21,BK$3:BK$22)+COUNTIF(BK$3:BK21,BK21)-1</f>
        <v>17</v>
      </c>
      <c r="BL44">
        <f>RANK(BL21,BL$3:BL$22)+COUNTIF(BL$3:BL21,BL21)-1</f>
        <v>19</v>
      </c>
      <c r="BM44">
        <f>RANK(BM21,BM$3:BM$22)+COUNTIF(BM$3:BM21,BM21)-1</f>
        <v>17</v>
      </c>
      <c r="BN44">
        <f>RANK(BN21,BN$3:BN$22)+COUNTIF(BN$3:BN21,BN21)-1</f>
        <v>18</v>
      </c>
      <c r="BO44">
        <f>RANK(BO21,BO$3:BO$22)+COUNTIF(BO$3:BO21,BO21)-1</f>
        <v>18</v>
      </c>
      <c r="BP44">
        <f>RANK(BP21,BP$3:BP$22)+COUNTIF(BP$3:BP21,BP21)-1</f>
        <v>15</v>
      </c>
      <c r="BQ44">
        <f>RANK(BQ21,BQ$3:BQ$22)+COUNTIF(BQ$3:BQ21,BQ21)-1</f>
        <v>20</v>
      </c>
      <c r="BR44">
        <f>RANK(BR21,BR$3:BR$22)+COUNTIF(BR$3:BR21,BR21)-1</f>
        <v>15</v>
      </c>
      <c r="BS44">
        <f>RANK(BS21,BS$3:BS$22)+COUNTIF(BS$3:BS21,BS21)-1</f>
        <v>17</v>
      </c>
      <c r="BT44">
        <f>RANK(BT21,BT$3:BT$22)+COUNTIF(BT$3:BT21,BT21)-1</f>
        <v>19</v>
      </c>
      <c r="BU44">
        <f>RANK(BU21,BU$3:BU$22)+COUNTIF(BU$3:BU21,BU21)-1</f>
        <v>19</v>
      </c>
      <c r="BV44">
        <f>RANK(BV21,BV$3:BV$22)+COUNTIF(BV$3:BV21,BV21)-1</f>
        <v>19</v>
      </c>
      <c r="BW44">
        <f>RANK(BW21,BW$3:BW$22)+COUNTIF(BW$3:BW21,BW21)-1</f>
        <v>18</v>
      </c>
      <c r="BX44">
        <f>RANK(BX21,BX$3:BX$22)+COUNTIF(BX$3:BX21,BX21)-1</f>
        <v>17</v>
      </c>
      <c r="BY44">
        <f>RANK(BY21,BY$3:BY$22)+COUNTIF(BY$3:BY21,BY21)-1</f>
        <v>14</v>
      </c>
      <c r="BZ44">
        <f>RANK(BZ21,BZ$3:BZ$22)+COUNTIF(BZ$3:BZ21,BZ21)-1</f>
        <v>11</v>
      </c>
      <c r="CA44">
        <f>RANK(CA21,CA$3:CA$22)+COUNTIF(CA$3:CA21,CA21)-1</f>
        <v>17</v>
      </c>
      <c r="CB44">
        <f>RANK(CB21,CB$3:CB$22)+COUNTIF(CB$3:CB21,CB21)-1</f>
        <v>15</v>
      </c>
      <c r="CC44">
        <f>RANK(CC21,CC$3:CC$22)+COUNTIF(CC$3:CC21,CC21)-1</f>
        <v>11</v>
      </c>
      <c r="CD44">
        <f>RANK(CD21,CD$3:CD$22)+COUNTIF(CD$3:CD21,CD21)-1</f>
        <v>17</v>
      </c>
      <c r="CE44">
        <f>RANK(CE21,CE$3:CE$22)+COUNTIF(CE$3:CE21,CE21)-1</f>
        <v>20</v>
      </c>
      <c r="CF44">
        <f>RANK(CF21,CF$3:CF$22)+COUNTIF(CF$3:CF21,CF21)-1</f>
        <v>19</v>
      </c>
      <c r="CG44">
        <f>RANK(CG21,CG$3:CG$22)+COUNTIF(CG$3:CG21,CG21)-1</f>
        <v>20</v>
      </c>
      <c r="CH44">
        <f>RANK(CH21,CH$3:CH$22)+COUNTIF(CH$3:CH21,CH21)-1</f>
        <v>18</v>
      </c>
      <c r="CI44">
        <f>RANK(CI21,CI$3:CI$22)+COUNTIF(CI$3:CI21,CI21)-1</f>
        <v>18</v>
      </c>
      <c r="CJ44">
        <f>RANK(CJ21,CJ$3:CJ$22)+COUNTIF(CJ$3:CJ21,CJ21)-1</f>
        <v>17</v>
      </c>
      <c r="CK44">
        <f>RANK(CK21,CK$3:CK$22)+COUNTIF(CK$3:CK21,CK21)-1</f>
        <v>19</v>
      </c>
      <c r="CL44">
        <f>RANK(CL21,CL$3:CL$22)+COUNTIF(CL$3:CL21,CL21)-1</f>
        <v>17</v>
      </c>
      <c r="CM44">
        <f>RANK(CM21,CM$3:CM$22)+COUNTIF(CM$3:CM21,CM21)-1</f>
        <v>14</v>
      </c>
      <c r="CN44">
        <f>RANK(CN21,CN$3:CN$22)+COUNTIF(CN$3:CN21,CN21)-1</f>
        <v>17</v>
      </c>
      <c r="CO44">
        <f>RANK(CO21,CO$3:CO$22)+COUNTIF(CO$3:CO21,CO21)-1</f>
        <v>14</v>
      </c>
      <c r="CP44">
        <f>RANK(CP21,CP$3:CP$22)+COUNTIF(CP$3:CP21,CP21)-1</f>
        <v>14</v>
      </c>
      <c r="CQ44">
        <f>RANK(CQ21,CQ$3:CQ$22)+COUNTIF(CQ$3:CQ21,CQ21)-1</f>
        <v>19</v>
      </c>
      <c r="CR44">
        <f>RANK(CR21,CR$3:CR$22)+COUNTIF(CR$3:CR21,CR21)-1</f>
        <v>15</v>
      </c>
      <c r="CS44">
        <f>RANK(CS21,CS$3:CS$22)+COUNTIF(CS$3:CS21,CS21)-1</f>
        <v>14</v>
      </c>
      <c r="CT44">
        <f>RANK(CT21,CT$3:CT$22)+COUNTIF(CT$3:CT21,CT21)-1</f>
        <v>17</v>
      </c>
      <c r="CU44">
        <f>RANK(CU21,CU$3:CU$22)+COUNTIF(CU$3:CU21,CU21)-1</f>
        <v>16</v>
      </c>
      <c r="CV44">
        <f>RANK(CV21,CV$3:CV$22)+COUNTIF(CV$3:CV21,CV21)-1</f>
        <v>16</v>
      </c>
      <c r="CW44">
        <f>RANK(CW21,CW$3:CW$22)+COUNTIF(CW$3:CW21,CW21)-1</f>
        <v>16</v>
      </c>
      <c r="CX44">
        <f>RANK(CX21,CX$3:CX$22)+COUNTIF(CX$3:CX21,CX21)-1</f>
        <v>17</v>
      </c>
      <c r="CY44">
        <f>RANK(CY21,CY$3:CY$22)+COUNTIF(CY$3:CY21,CY21)-1</f>
        <v>17</v>
      </c>
      <c r="CZ44">
        <f>RANK(CZ21,CZ$3:CZ$22)+COUNTIF(CZ$3:CZ21,CZ21)-1</f>
        <v>19</v>
      </c>
      <c r="DA44">
        <f>RANK(DA21,DA$3:DA$22)+COUNTIF(DA$3:DA21,DA21)-1</f>
        <v>17</v>
      </c>
      <c r="DB44">
        <f>RANK(DB21,DB$3:DB$22)+COUNTIF(DB$3:DB21,DB21)-1</f>
        <v>15</v>
      </c>
    </row>
    <row r="45" spans="2:106" x14ac:dyDescent="0.25">
      <c r="B45" s="2"/>
      <c r="C45" s="2"/>
      <c r="F45" t="s">
        <v>9</v>
      </c>
      <c r="G45">
        <f>RANK(G22,G$3:G$22)+COUNTIF(G$3:G22,G22)-1</f>
        <v>20</v>
      </c>
      <c r="H45">
        <f>RANK(H22,H$3:H$22)+COUNTIF(H$3:H22,H22)-1</f>
        <v>20</v>
      </c>
      <c r="I45">
        <f>RANK(I22,I$3:I$22)+COUNTIF(I$3:I22,I22)-1</f>
        <v>20</v>
      </c>
      <c r="J45">
        <f>RANK(J22,J$3:J$22)+COUNTIF(J$3:J22,J22)-1</f>
        <v>19</v>
      </c>
      <c r="K45">
        <f>RANK(K22,K$3:K$22)+COUNTIF(K$3:K22,K22)-1</f>
        <v>18</v>
      </c>
      <c r="L45">
        <f>RANK(L22,L$3:L$22)+COUNTIF(L$3:L22,L22)-1</f>
        <v>19</v>
      </c>
      <c r="M45">
        <f>RANK(M22,M$3:M$22)+COUNTIF(M$3:M22,M22)-1</f>
        <v>19</v>
      </c>
      <c r="N45">
        <f>RANK(N22,N$3:N$22)+COUNTIF(N$3:N22,N22)-1</f>
        <v>19</v>
      </c>
      <c r="O45">
        <f>RANK(O22,O$3:O$22)+COUNTIF(O$3:O22,O22)-1</f>
        <v>20</v>
      </c>
      <c r="P45">
        <f>RANK(P22,P$3:P$22)+COUNTIF(P$3:P22,P22)-1</f>
        <v>20</v>
      </c>
      <c r="Q45">
        <f>RANK(Q22,Q$3:Q$22)+COUNTIF(Q$3:Q22,Q22)-1</f>
        <v>20</v>
      </c>
      <c r="R45">
        <f>RANK(R22,R$3:R$22)+COUNTIF(R$3:R22,R22)-1</f>
        <v>20</v>
      </c>
      <c r="S45">
        <f>RANK(S22,S$3:S$22)+COUNTIF(S$3:S22,S22)-1</f>
        <v>20</v>
      </c>
      <c r="T45">
        <f>RANK(T22,T$3:T$22)+COUNTIF(T$3:T22,T22)-1</f>
        <v>20</v>
      </c>
      <c r="U45">
        <f>RANK(U22,U$3:U$22)+COUNTIF(U$3:U22,U22)-1</f>
        <v>20</v>
      </c>
      <c r="V45">
        <f>RANK(V22,V$3:V$22)+COUNTIF(V$3:V22,V22)-1</f>
        <v>20</v>
      </c>
      <c r="W45">
        <f>RANK(W22,W$3:W$22)+COUNTIF(W$3:W22,W22)-1</f>
        <v>20</v>
      </c>
      <c r="X45">
        <f>RANK(X22,X$3:X$22)+COUNTIF(X$3:X22,X22)-1</f>
        <v>20</v>
      </c>
      <c r="Y45">
        <f>RANK(Y22,Y$3:Y$22)+COUNTIF(Y$3:Y22,Y22)-1</f>
        <v>20</v>
      </c>
      <c r="Z45">
        <f>RANK(Z22,Z$3:Z$22)+COUNTIF(Z$3:Z22,Z22)-1</f>
        <v>20</v>
      </c>
      <c r="AA45">
        <f>RANK(AA22,AA$3:AA$22)+COUNTIF(AA$3:AA22,AA22)-1</f>
        <v>19</v>
      </c>
      <c r="AB45">
        <f>RANK(AB22,AB$3:AB$22)+COUNTIF(AB$3:AB22,AB22)-1</f>
        <v>20</v>
      </c>
      <c r="AC45">
        <f>RANK(AC22,AC$3:AC$22)+COUNTIF(AC$3:AC22,AC22)-1</f>
        <v>20</v>
      </c>
      <c r="AD45">
        <f>RANK(AD22,AD$3:AD$22)+COUNTIF(AD$3:AD22,AD22)-1</f>
        <v>20</v>
      </c>
      <c r="AE45">
        <f>RANK(AE22,AE$3:AE$22)+COUNTIF(AE$3:AE22,AE22)-1</f>
        <v>20</v>
      </c>
      <c r="AF45">
        <f>RANK(AF22,AF$3:AF$22)+COUNTIF(AF$3:AF22,AF22)-1</f>
        <v>17</v>
      </c>
      <c r="AG45">
        <f>RANK(AG22,AG$3:AG$22)+COUNTIF(AG$3:AG22,AG22)-1</f>
        <v>20</v>
      </c>
      <c r="AH45">
        <f>RANK(AH22,AH$3:AH$22)+COUNTIF(AH$3:AH22,AH22)-1</f>
        <v>20</v>
      </c>
      <c r="AI45">
        <f>RANK(AI22,AI$3:AI$22)+COUNTIF(AI$3:AI22,AI22)-1</f>
        <v>20</v>
      </c>
      <c r="AJ45">
        <f>RANK(AJ22,AJ$3:AJ$22)+COUNTIF(AJ$3:AJ22,AJ22)-1</f>
        <v>20</v>
      </c>
      <c r="AK45">
        <f>RANK(AK22,AK$3:AK$22)+COUNTIF(AK$3:AK22,AK22)-1</f>
        <v>20</v>
      </c>
      <c r="AL45">
        <f>RANK(AL22,AL$3:AL$22)+COUNTIF(AL$3:AL22,AL22)-1</f>
        <v>20</v>
      </c>
      <c r="AM45">
        <f>RANK(AM22,AM$3:AM$22)+COUNTIF(AM$3:AM22,AM22)-1</f>
        <v>20</v>
      </c>
      <c r="AN45">
        <f>RANK(AN22,AN$3:AN$22)+COUNTIF(AN$3:AN22,AN22)-1</f>
        <v>20</v>
      </c>
      <c r="AO45">
        <f>RANK(AO22,AO$3:AO$22)+COUNTIF(AO$3:AO22,AO22)-1</f>
        <v>18</v>
      </c>
      <c r="AP45">
        <f>RANK(AP22,AP$3:AP$22)+COUNTIF(AP$3:AP22,AP22)-1</f>
        <v>20</v>
      </c>
      <c r="AQ45">
        <f>RANK(AQ22,AQ$3:AQ$22)+COUNTIF(AQ$3:AQ22,AQ22)-1</f>
        <v>20</v>
      </c>
      <c r="AR45">
        <f>RANK(AR22,AR$3:AR$22)+COUNTIF(AR$3:AR22,AR22)-1</f>
        <v>20</v>
      </c>
      <c r="AS45">
        <f>RANK(AS22,AS$3:AS$22)+COUNTIF(AS$3:AS22,AS22)-1</f>
        <v>20</v>
      </c>
      <c r="AT45">
        <f>RANK(AT22,AT$3:AT$22)+COUNTIF(AT$3:AT22,AT22)-1</f>
        <v>20</v>
      </c>
      <c r="AU45">
        <f>RANK(AU22,AU$3:AU$22)+COUNTIF(AU$3:AU22,AU22)-1</f>
        <v>20</v>
      </c>
      <c r="AV45">
        <f>RANK(AV22,AV$3:AV$22)+COUNTIF(AV$3:AV22,AV22)-1</f>
        <v>20</v>
      </c>
      <c r="AW45">
        <f>RANK(AW22,AW$3:AW$22)+COUNTIF(AW$3:AW22,AW22)-1</f>
        <v>18</v>
      </c>
      <c r="AX45">
        <f>RANK(AX22,AX$3:AX$22)+COUNTIF(AX$3:AX22,AX22)-1</f>
        <v>20</v>
      </c>
      <c r="AY45">
        <f>RANK(AY22,AY$3:AY$22)+COUNTIF(AY$3:AY22,AY22)-1</f>
        <v>20</v>
      </c>
      <c r="AZ45">
        <f>RANK(AZ22,AZ$3:AZ$22)+COUNTIF(AZ$3:AZ22,AZ22)-1</f>
        <v>20</v>
      </c>
      <c r="BA45">
        <f>RANK(BA22,BA$3:BA$22)+COUNTIF(BA$3:BA22,BA22)-1</f>
        <v>19</v>
      </c>
      <c r="BB45">
        <f>RANK(BB22,BB$3:BB$22)+COUNTIF(BB$3:BB22,BB22)-1</f>
        <v>20</v>
      </c>
      <c r="BC45">
        <f>RANK(BC22,BC$3:BC$22)+COUNTIF(BC$3:BC22,BC22)-1</f>
        <v>20</v>
      </c>
      <c r="BD45">
        <f>RANK(BD22,BD$3:BD$22)+COUNTIF(BD$3:BD22,BD22)-1</f>
        <v>20</v>
      </c>
      <c r="BE45">
        <f>RANK(BE22,BE$3:BE$22)+COUNTIF(BE$3:BE22,BE22)-1</f>
        <v>20</v>
      </c>
      <c r="BF45">
        <f>RANK(BF22,BF$3:BF$22)+COUNTIF(BF$3:BF22,BF22)-1</f>
        <v>20</v>
      </c>
      <c r="BG45">
        <f>RANK(BG22,BG$3:BG$22)+COUNTIF(BG$3:BG22,BG22)-1</f>
        <v>20</v>
      </c>
      <c r="BH45">
        <f>RANK(BH22,BH$3:BH$22)+COUNTIF(BH$3:BH22,BH22)-1</f>
        <v>19</v>
      </c>
      <c r="BI45">
        <f>RANK(BI22,BI$3:BI$22)+COUNTIF(BI$3:BI22,BI22)-1</f>
        <v>20</v>
      </c>
      <c r="BJ45">
        <f>RANK(BJ22,BJ$3:BJ$22)+COUNTIF(BJ$3:BJ22,BJ22)-1</f>
        <v>19</v>
      </c>
      <c r="BK45">
        <f>RANK(BK22,BK$3:BK$22)+COUNTIF(BK$3:BK22,BK22)-1</f>
        <v>20</v>
      </c>
      <c r="BL45">
        <f>RANK(BL22,BL$3:BL$22)+COUNTIF(BL$3:BL22,BL22)-1</f>
        <v>18</v>
      </c>
      <c r="BM45">
        <f>RANK(BM22,BM$3:BM$22)+COUNTIF(BM$3:BM22,BM22)-1</f>
        <v>20</v>
      </c>
      <c r="BN45">
        <f>RANK(BN22,BN$3:BN$22)+COUNTIF(BN$3:BN22,BN22)-1</f>
        <v>20</v>
      </c>
      <c r="BO45">
        <f>RANK(BO22,BO$3:BO$22)+COUNTIF(BO$3:BO22,BO22)-1</f>
        <v>20</v>
      </c>
      <c r="BP45">
        <f>RANK(BP22,BP$3:BP$22)+COUNTIF(BP$3:BP22,BP22)-1</f>
        <v>20</v>
      </c>
      <c r="BQ45">
        <f>RANK(BQ22,BQ$3:BQ$22)+COUNTIF(BQ$3:BQ22,BQ22)-1</f>
        <v>19</v>
      </c>
      <c r="BR45">
        <f>RANK(BR22,BR$3:BR$22)+COUNTIF(BR$3:BR22,BR22)-1</f>
        <v>20</v>
      </c>
      <c r="BS45">
        <f>RANK(BS22,BS$3:BS$22)+COUNTIF(BS$3:BS22,BS22)-1</f>
        <v>20</v>
      </c>
      <c r="BT45">
        <f>RANK(BT22,BT$3:BT$22)+COUNTIF(BT$3:BT22,BT22)-1</f>
        <v>20</v>
      </c>
      <c r="BU45">
        <f>RANK(BU22,BU$3:BU$22)+COUNTIF(BU$3:BU22,BU22)-1</f>
        <v>20</v>
      </c>
      <c r="BV45">
        <f>RANK(BV22,BV$3:BV$22)+COUNTIF(BV$3:BV22,BV22)-1</f>
        <v>20</v>
      </c>
      <c r="BW45">
        <f>RANK(BW22,BW$3:BW$22)+COUNTIF(BW$3:BW22,BW22)-1</f>
        <v>20</v>
      </c>
      <c r="BX45">
        <f>RANK(BX22,BX$3:BX$22)+COUNTIF(BX$3:BX22,BX22)-1</f>
        <v>18</v>
      </c>
      <c r="BY45">
        <f>RANK(BY22,BY$3:BY$22)+COUNTIF(BY$3:BY22,BY22)-1</f>
        <v>20</v>
      </c>
      <c r="BZ45">
        <f>RANK(BZ22,BZ$3:BZ$22)+COUNTIF(BZ$3:BZ22,BZ22)-1</f>
        <v>20</v>
      </c>
      <c r="CA45">
        <f>RANK(CA22,CA$3:CA$22)+COUNTIF(CA$3:CA22,CA22)-1</f>
        <v>20</v>
      </c>
      <c r="CB45">
        <f>RANK(CB22,CB$3:CB$22)+COUNTIF(CB$3:CB22,CB22)-1</f>
        <v>18</v>
      </c>
      <c r="CC45">
        <f>RANK(CC22,CC$3:CC$22)+COUNTIF(CC$3:CC22,CC22)-1</f>
        <v>20</v>
      </c>
      <c r="CD45">
        <f>RANK(CD22,CD$3:CD$22)+COUNTIF(CD$3:CD22,CD22)-1</f>
        <v>20</v>
      </c>
      <c r="CE45">
        <f>RANK(CE22,CE$3:CE$22)+COUNTIF(CE$3:CE22,CE22)-1</f>
        <v>18</v>
      </c>
      <c r="CF45">
        <f>RANK(CF22,CF$3:CF$22)+COUNTIF(CF$3:CF22,CF22)-1</f>
        <v>20</v>
      </c>
      <c r="CG45">
        <f>RANK(CG22,CG$3:CG$22)+COUNTIF(CG$3:CG22,CG22)-1</f>
        <v>17</v>
      </c>
      <c r="CH45">
        <f>RANK(CH22,CH$3:CH$22)+COUNTIF(CH$3:CH22,CH22)-1</f>
        <v>20</v>
      </c>
      <c r="CI45">
        <f>RANK(CI22,CI$3:CI$22)+COUNTIF(CI$3:CI22,CI22)-1</f>
        <v>20</v>
      </c>
      <c r="CJ45">
        <f>RANK(CJ22,CJ$3:CJ$22)+COUNTIF(CJ$3:CJ22,CJ22)-1</f>
        <v>20</v>
      </c>
      <c r="CK45">
        <f>RANK(CK22,CK$3:CK$22)+COUNTIF(CK$3:CK22,CK22)-1</f>
        <v>17</v>
      </c>
      <c r="CL45">
        <f>RANK(CL22,CL$3:CL$22)+COUNTIF(CL$3:CL22,CL22)-1</f>
        <v>19</v>
      </c>
      <c r="CM45">
        <f>RANK(CM22,CM$3:CM$22)+COUNTIF(CM$3:CM22,CM22)-1</f>
        <v>20</v>
      </c>
      <c r="CN45">
        <f>RANK(CN22,CN$3:CN$22)+COUNTIF(CN$3:CN22,CN22)-1</f>
        <v>20</v>
      </c>
      <c r="CO45">
        <f>RANK(CO22,CO$3:CO$22)+COUNTIF(CO$3:CO22,CO22)-1</f>
        <v>20</v>
      </c>
      <c r="CP45">
        <f>RANK(CP22,CP$3:CP$22)+COUNTIF(CP$3:CP22,CP22)-1</f>
        <v>20</v>
      </c>
      <c r="CQ45">
        <f>RANK(CQ22,CQ$3:CQ$22)+COUNTIF(CQ$3:CQ22,CQ22)-1</f>
        <v>20</v>
      </c>
      <c r="CR45">
        <f>RANK(CR22,CR$3:CR$22)+COUNTIF(CR$3:CR22,CR22)-1</f>
        <v>20</v>
      </c>
      <c r="CS45">
        <f>RANK(CS22,CS$3:CS$22)+COUNTIF(CS$3:CS22,CS22)-1</f>
        <v>20</v>
      </c>
      <c r="CT45">
        <f>RANK(CT22,CT$3:CT$22)+COUNTIF(CT$3:CT22,CT22)-1</f>
        <v>19</v>
      </c>
      <c r="CU45">
        <f>RANK(CU22,CU$3:CU$22)+COUNTIF(CU$3:CU22,CU22)-1</f>
        <v>20</v>
      </c>
      <c r="CV45">
        <f>RANK(CV22,CV$3:CV$22)+COUNTIF(CV$3:CV22,CV22)-1</f>
        <v>20</v>
      </c>
      <c r="CW45">
        <f>RANK(CW22,CW$3:CW$22)+COUNTIF(CW$3:CW22,CW22)-1</f>
        <v>20</v>
      </c>
      <c r="CX45">
        <f>RANK(CX22,CX$3:CX$22)+COUNTIF(CX$3:CX22,CX22)-1</f>
        <v>20</v>
      </c>
      <c r="CY45">
        <f>RANK(CY22,CY$3:CY$22)+COUNTIF(CY$3:CY22,CY22)-1</f>
        <v>20</v>
      </c>
      <c r="CZ45">
        <f>RANK(CZ22,CZ$3:CZ$22)+COUNTIF(CZ$3:CZ22,CZ22)-1</f>
        <v>20</v>
      </c>
      <c r="DA45">
        <f>RANK(DA22,DA$3:DA$22)+COUNTIF(DA$3:DA22,DA22)-1</f>
        <v>19</v>
      </c>
      <c r="DB45">
        <f>RANK(DB22,DB$3:DB$22)+COUNTIF(DB$3:DB22,DB22)-1</f>
        <v>19</v>
      </c>
    </row>
    <row r="47" spans="2:106" x14ac:dyDescent="0.25">
      <c r="C47" s="2"/>
      <c r="F47" t="s">
        <v>23</v>
      </c>
    </row>
    <row r="48" spans="2:106" x14ac:dyDescent="0.25">
      <c r="D48" s="2">
        <f>SUM(G48:DB48)/100</f>
        <v>1</v>
      </c>
      <c r="F48" t="s">
        <v>3</v>
      </c>
      <c r="G48">
        <f>IF(G26&lt;2,1,"")</f>
        <v>1</v>
      </c>
      <c r="H48">
        <f t="shared" ref="H48:BS49" si="1">IF(H26&lt;2,1,"")</f>
        <v>1</v>
      </c>
      <c r="I48">
        <f t="shared" si="1"/>
        <v>1</v>
      </c>
      <c r="J48">
        <f t="shared" si="1"/>
        <v>1</v>
      </c>
      <c r="K48">
        <f t="shared" si="1"/>
        <v>1</v>
      </c>
      <c r="L48">
        <f t="shared" si="1"/>
        <v>1</v>
      </c>
      <c r="M48">
        <f t="shared" si="1"/>
        <v>1</v>
      </c>
      <c r="N48">
        <f t="shared" si="1"/>
        <v>1</v>
      </c>
      <c r="O48">
        <f t="shared" si="1"/>
        <v>1</v>
      </c>
      <c r="P48">
        <f t="shared" si="1"/>
        <v>1</v>
      </c>
      <c r="Q48">
        <f t="shared" si="1"/>
        <v>1</v>
      </c>
      <c r="R48">
        <f t="shared" si="1"/>
        <v>1</v>
      </c>
      <c r="S48">
        <f t="shared" si="1"/>
        <v>1</v>
      </c>
      <c r="T48">
        <f t="shared" si="1"/>
        <v>1</v>
      </c>
      <c r="U48">
        <f t="shared" si="1"/>
        <v>1</v>
      </c>
      <c r="V48">
        <f t="shared" si="1"/>
        <v>1</v>
      </c>
      <c r="W48">
        <f t="shared" si="1"/>
        <v>1</v>
      </c>
      <c r="X48">
        <f t="shared" si="1"/>
        <v>1</v>
      </c>
      <c r="Y48">
        <f t="shared" si="1"/>
        <v>1</v>
      </c>
      <c r="Z48">
        <f t="shared" si="1"/>
        <v>1</v>
      </c>
      <c r="AA48">
        <f t="shared" si="1"/>
        <v>1</v>
      </c>
      <c r="AB48">
        <f t="shared" si="1"/>
        <v>1</v>
      </c>
      <c r="AC48">
        <f t="shared" si="1"/>
        <v>1</v>
      </c>
      <c r="AD48">
        <f t="shared" si="1"/>
        <v>1</v>
      </c>
      <c r="AE48">
        <f t="shared" si="1"/>
        <v>1</v>
      </c>
      <c r="AF48">
        <f t="shared" si="1"/>
        <v>1</v>
      </c>
      <c r="AG48">
        <f t="shared" si="1"/>
        <v>1</v>
      </c>
      <c r="AH48">
        <f t="shared" si="1"/>
        <v>1</v>
      </c>
      <c r="AI48">
        <f t="shared" si="1"/>
        <v>1</v>
      </c>
      <c r="AJ48">
        <f t="shared" si="1"/>
        <v>1</v>
      </c>
      <c r="AK48">
        <f t="shared" si="1"/>
        <v>1</v>
      </c>
      <c r="AL48">
        <f t="shared" si="1"/>
        <v>1</v>
      </c>
      <c r="AM48">
        <f t="shared" si="1"/>
        <v>1</v>
      </c>
      <c r="AN48">
        <f t="shared" si="1"/>
        <v>1</v>
      </c>
      <c r="AO48">
        <f t="shared" si="1"/>
        <v>1</v>
      </c>
      <c r="AP48">
        <f t="shared" si="1"/>
        <v>1</v>
      </c>
      <c r="AQ48">
        <f t="shared" si="1"/>
        <v>1</v>
      </c>
      <c r="AR48">
        <f t="shared" si="1"/>
        <v>1</v>
      </c>
      <c r="AS48">
        <f t="shared" si="1"/>
        <v>1</v>
      </c>
      <c r="AT48">
        <f t="shared" si="1"/>
        <v>1</v>
      </c>
      <c r="AU48">
        <f t="shared" si="1"/>
        <v>1</v>
      </c>
      <c r="AV48">
        <f t="shared" si="1"/>
        <v>1</v>
      </c>
      <c r="AW48">
        <f t="shared" si="1"/>
        <v>1</v>
      </c>
      <c r="AX48">
        <f t="shared" si="1"/>
        <v>1</v>
      </c>
      <c r="AY48">
        <f t="shared" si="1"/>
        <v>1</v>
      </c>
      <c r="AZ48">
        <f t="shared" si="1"/>
        <v>1</v>
      </c>
      <c r="BA48">
        <f t="shared" si="1"/>
        <v>1</v>
      </c>
      <c r="BB48">
        <f t="shared" si="1"/>
        <v>1</v>
      </c>
      <c r="BC48">
        <f t="shared" si="1"/>
        <v>1</v>
      </c>
      <c r="BD48">
        <f t="shared" si="1"/>
        <v>1</v>
      </c>
      <c r="BE48">
        <f t="shared" si="1"/>
        <v>1</v>
      </c>
      <c r="BF48">
        <f t="shared" si="1"/>
        <v>1</v>
      </c>
      <c r="BG48">
        <f t="shared" si="1"/>
        <v>1</v>
      </c>
      <c r="BH48">
        <f t="shared" si="1"/>
        <v>1</v>
      </c>
      <c r="BI48">
        <f t="shared" si="1"/>
        <v>1</v>
      </c>
      <c r="BJ48">
        <f t="shared" si="1"/>
        <v>1</v>
      </c>
      <c r="BK48">
        <f t="shared" si="1"/>
        <v>1</v>
      </c>
      <c r="BL48">
        <f t="shared" si="1"/>
        <v>1</v>
      </c>
      <c r="BM48">
        <f t="shared" si="1"/>
        <v>1</v>
      </c>
      <c r="BN48">
        <f t="shared" si="1"/>
        <v>1</v>
      </c>
      <c r="BO48">
        <f t="shared" si="1"/>
        <v>1</v>
      </c>
      <c r="BP48">
        <f t="shared" si="1"/>
        <v>1</v>
      </c>
      <c r="BQ48">
        <f t="shared" si="1"/>
        <v>1</v>
      </c>
      <c r="BR48">
        <f t="shared" si="1"/>
        <v>1</v>
      </c>
      <c r="BS48">
        <f t="shared" si="1"/>
        <v>1</v>
      </c>
      <c r="BT48">
        <f t="shared" ref="BT48:CQ52" si="2">IF(BT26&lt;2,1,"")</f>
        <v>1</v>
      </c>
      <c r="BU48">
        <f t="shared" si="2"/>
        <v>1</v>
      </c>
      <c r="BV48">
        <f t="shared" si="2"/>
        <v>1</v>
      </c>
      <c r="BW48">
        <f t="shared" si="2"/>
        <v>1</v>
      </c>
      <c r="BX48">
        <f t="shared" si="2"/>
        <v>1</v>
      </c>
      <c r="BY48">
        <f t="shared" si="2"/>
        <v>1</v>
      </c>
      <c r="BZ48">
        <f t="shared" si="2"/>
        <v>1</v>
      </c>
      <c r="CA48">
        <f t="shared" si="2"/>
        <v>1</v>
      </c>
      <c r="CB48">
        <f t="shared" si="2"/>
        <v>1</v>
      </c>
      <c r="CC48">
        <f t="shared" si="2"/>
        <v>1</v>
      </c>
      <c r="CD48">
        <f t="shared" si="2"/>
        <v>1</v>
      </c>
      <c r="CE48">
        <f t="shared" si="2"/>
        <v>1</v>
      </c>
      <c r="CF48">
        <f t="shared" si="2"/>
        <v>1</v>
      </c>
      <c r="CG48">
        <f t="shared" si="2"/>
        <v>1</v>
      </c>
      <c r="CH48">
        <f t="shared" si="2"/>
        <v>1</v>
      </c>
      <c r="CI48">
        <f t="shared" si="2"/>
        <v>1</v>
      </c>
      <c r="CJ48">
        <f t="shared" si="2"/>
        <v>1</v>
      </c>
      <c r="CK48">
        <f t="shared" si="2"/>
        <v>1</v>
      </c>
      <c r="CL48">
        <f t="shared" si="2"/>
        <v>1</v>
      </c>
      <c r="CM48">
        <f t="shared" si="2"/>
        <v>1</v>
      </c>
      <c r="CN48">
        <f t="shared" si="2"/>
        <v>1</v>
      </c>
      <c r="CO48">
        <f t="shared" si="2"/>
        <v>1</v>
      </c>
      <c r="CP48">
        <f t="shared" si="2"/>
        <v>1</v>
      </c>
      <c r="CQ48">
        <f t="shared" si="2"/>
        <v>1</v>
      </c>
      <c r="CR48">
        <f t="shared" ref="CR48:DB48" si="3">IF(CR26&lt;2,1,"")</f>
        <v>1</v>
      </c>
      <c r="CS48">
        <f t="shared" si="3"/>
        <v>1</v>
      </c>
      <c r="CT48">
        <f t="shared" si="3"/>
        <v>1</v>
      </c>
      <c r="CU48">
        <f t="shared" si="3"/>
        <v>1</v>
      </c>
      <c r="CV48">
        <f t="shared" si="3"/>
        <v>1</v>
      </c>
      <c r="CW48">
        <f t="shared" si="3"/>
        <v>1</v>
      </c>
      <c r="CX48">
        <f t="shared" si="3"/>
        <v>1</v>
      </c>
      <c r="CY48">
        <f t="shared" si="3"/>
        <v>1</v>
      </c>
      <c r="CZ48">
        <f t="shared" si="3"/>
        <v>1</v>
      </c>
      <c r="DA48">
        <f t="shared" si="3"/>
        <v>1</v>
      </c>
      <c r="DB48">
        <f t="shared" si="3"/>
        <v>1</v>
      </c>
    </row>
    <row r="49" spans="4:106" x14ac:dyDescent="0.25">
      <c r="D49" s="2">
        <f t="shared" ref="D49:D111" si="4">SUM(G49:DB49)/100</f>
        <v>0</v>
      </c>
      <c r="F49" t="s">
        <v>21</v>
      </c>
      <c r="G49" t="str">
        <f t="shared" ref="G49:V67" si="5">IF(G27&lt;2,1,"")</f>
        <v/>
      </c>
      <c r="H49" t="str">
        <f t="shared" si="5"/>
        <v/>
      </c>
      <c r="I49" t="str">
        <f t="shared" si="5"/>
        <v/>
      </c>
      <c r="J49" t="str">
        <f t="shared" si="5"/>
        <v/>
      </c>
      <c r="K49" t="str">
        <f t="shared" si="5"/>
        <v/>
      </c>
      <c r="L49" t="str">
        <f t="shared" si="5"/>
        <v/>
      </c>
      <c r="M49" t="str">
        <f t="shared" si="5"/>
        <v/>
      </c>
      <c r="N49" t="str">
        <f t="shared" si="5"/>
        <v/>
      </c>
      <c r="O49" t="str">
        <f t="shared" si="5"/>
        <v/>
      </c>
      <c r="P49" t="str">
        <f t="shared" si="5"/>
        <v/>
      </c>
      <c r="Q49" t="str">
        <f t="shared" si="5"/>
        <v/>
      </c>
      <c r="R49" t="str">
        <f t="shared" si="5"/>
        <v/>
      </c>
      <c r="S49" t="str">
        <f t="shared" si="5"/>
        <v/>
      </c>
      <c r="T49" t="str">
        <f t="shared" si="5"/>
        <v/>
      </c>
      <c r="U49" t="str">
        <f t="shared" si="5"/>
        <v/>
      </c>
      <c r="V49" t="str">
        <f t="shared" si="5"/>
        <v/>
      </c>
      <c r="W49" t="str">
        <f t="shared" si="1"/>
        <v/>
      </c>
      <c r="X49" t="str">
        <f t="shared" si="1"/>
        <v/>
      </c>
      <c r="Y49" t="str">
        <f t="shared" si="1"/>
        <v/>
      </c>
      <c r="Z49" t="str">
        <f t="shared" si="1"/>
        <v/>
      </c>
      <c r="AA49" t="str">
        <f t="shared" si="1"/>
        <v/>
      </c>
      <c r="AB49" t="str">
        <f t="shared" si="1"/>
        <v/>
      </c>
      <c r="AC49" t="str">
        <f t="shared" si="1"/>
        <v/>
      </c>
      <c r="AD49" t="str">
        <f t="shared" si="1"/>
        <v/>
      </c>
      <c r="AE49" t="str">
        <f t="shared" si="1"/>
        <v/>
      </c>
      <c r="AF49" t="str">
        <f t="shared" si="1"/>
        <v/>
      </c>
      <c r="AG49" t="str">
        <f t="shared" si="1"/>
        <v/>
      </c>
      <c r="AH49" t="str">
        <f t="shared" si="1"/>
        <v/>
      </c>
      <c r="AI49" t="str">
        <f t="shared" si="1"/>
        <v/>
      </c>
      <c r="AJ49" t="str">
        <f t="shared" si="1"/>
        <v/>
      </c>
      <c r="AK49" t="str">
        <f t="shared" si="1"/>
        <v/>
      </c>
      <c r="AL49" t="str">
        <f t="shared" si="1"/>
        <v/>
      </c>
      <c r="AM49" t="str">
        <f t="shared" si="1"/>
        <v/>
      </c>
      <c r="AN49" t="str">
        <f t="shared" si="1"/>
        <v/>
      </c>
      <c r="AO49" t="str">
        <f t="shared" si="1"/>
        <v/>
      </c>
      <c r="AP49" t="str">
        <f t="shared" si="1"/>
        <v/>
      </c>
      <c r="AQ49" t="str">
        <f t="shared" si="1"/>
        <v/>
      </c>
      <c r="AR49" t="str">
        <f t="shared" si="1"/>
        <v/>
      </c>
      <c r="AS49" t="str">
        <f t="shared" si="1"/>
        <v/>
      </c>
      <c r="AT49" t="str">
        <f t="shared" si="1"/>
        <v/>
      </c>
      <c r="AU49" t="str">
        <f t="shared" si="1"/>
        <v/>
      </c>
      <c r="AV49" t="str">
        <f t="shared" si="1"/>
        <v/>
      </c>
      <c r="AW49" t="str">
        <f t="shared" si="1"/>
        <v/>
      </c>
      <c r="AX49" t="str">
        <f t="shared" si="1"/>
        <v/>
      </c>
      <c r="AY49" t="str">
        <f t="shared" si="1"/>
        <v/>
      </c>
      <c r="AZ49" t="str">
        <f t="shared" si="1"/>
        <v/>
      </c>
      <c r="BA49" t="str">
        <f t="shared" si="1"/>
        <v/>
      </c>
      <c r="BB49" t="str">
        <f t="shared" si="1"/>
        <v/>
      </c>
      <c r="BC49" t="str">
        <f t="shared" si="1"/>
        <v/>
      </c>
      <c r="BD49" t="str">
        <f t="shared" si="1"/>
        <v/>
      </c>
      <c r="BE49" t="str">
        <f t="shared" si="1"/>
        <v/>
      </c>
      <c r="BF49" t="str">
        <f t="shared" si="1"/>
        <v/>
      </c>
      <c r="BG49" t="str">
        <f t="shared" si="1"/>
        <v/>
      </c>
      <c r="BH49" t="str">
        <f t="shared" si="1"/>
        <v/>
      </c>
      <c r="BI49" t="str">
        <f t="shared" si="1"/>
        <v/>
      </c>
      <c r="BJ49" t="str">
        <f t="shared" si="1"/>
        <v/>
      </c>
      <c r="BK49" t="str">
        <f t="shared" si="1"/>
        <v/>
      </c>
      <c r="BL49" t="str">
        <f t="shared" si="1"/>
        <v/>
      </c>
      <c r="BM49" t="str">
        <f t="shared" si="1"/>
        <v/>
      </c>
      <c r="BN49" t="str">
        <f t="shared" si="1"/>
        <v/>
      </c>
      <c r="BO49" t="str">
        <f t="shared" si="1"/>
        <v/>
      </c>
      <c r="BP49" t="str">
        <f t="shared" si="1"/>
        <v/>
      </c>
      <c r="BQ49" t="str">
        <f t="shared" si="1"/>
        <v/>
      </c>
      <c r="BR49" t="str">
        <f t="shared" si="1"/>
        <v/>
      </c>
      <c r="BS49" t="str">
        <f t="shared" si="1"/>
        <v/>
      </c>
      <c r="BT49" t="str">
        <f t="shared" si="2"/>
        <v/>
      </c>
      <c r="BU49" t="str">
        <f t="shared" si="2"/>
        <v/>
      </c>
      <c r="BV49" t="str">
        <f t="shared" si="2"/>
        <v/>
      </c>
      <c r="BW49" t="str">
        <f t="shared" si="2"/>
        <v/>
      </c>
      <c r="BX49" t="str">
        <f t="shared" si="2"/>
        <v/>
      </c>
      <c r="BY49" t="str">
        <f t="shared" si="2"/>
        <v/>
      </c>
      <c r="BZ49" t="str">
        <f t="shared" si="2"/>
        <v/>
      </c>
      <c r="CA49" t="str">
        <f t="shared" si="2"/>
        <v/>
      </c>
      <c r="CB49" t="str">
        <f t="shared" si="2"/>
        <v/>
      </c>
      <c r="CC49" t="str">
        <f t="shared" si="2"/>
        <v/>
      </c>
      <c r="CD49" t="str">
        <f t="shared" si="2"/>
        <v/>
      </c>
      <c r="CE49" t="str">
        <f t="shared" si="2"/>
        <v/>
      </c>
      <c r="CF49" t="str">
        <f t="shared" si="2"/>
        <v/>
      </c>
      <c r="CG49" t="str">
        <f t="shared" si="2"/>
        <v/>
      </c>
      <c r="CH49" t="str">
        <f t="shared" si="2"/>
        <v/>
      </c>
      <c r="CI49" t="str">
        <f t="shared" si="2"/>
        <v/>
      </c>
      <c r="CJ49" t="str">
        <f t="shared" si="2"/>
        <v/>
      </c>
      <c r="CK49" t="str">
        <f t="shared" si="2"/>
        <v/>
      </c>
      <c r="CL49" t="str">
        <f t="shared" si="2"/>
        <v/>
      </c>
      <c r="CM49" t="str">
        <f t="shared" si="2"/>
        <v/>
      </c>
      <c r="CN49" t="str">
        <f t="shared" si="2"/>
        <v/>
      </c>
      <c r="CO49" t="str">
        <f t="shared" si="2"/>
        <v/>
      </c>
      <c r="CP49" t="str">
        <f t="shared" si="2"/>
        <v/>
      </c>
      <c r="CQ49" t="str">
        <f t="shared" si="2"/>
        <v/>
      </c>
      <c r="CR49" t="str">
        <f t="shared" ref="CR49:DB49" si="6">IF(CR27&lt;2,1,"")</f>
        <v/>
      </c>
      <c r="CS49" t="str">
        <f t="shared" si="6"/>
        <v/>
      </c>
      <c r="CT49" t="str">
        <f t="shared" si="6"/>
        <v/>
      </c>
      <c r="CU49" t="str">
        <f t="shared" si="6"/>
        <v/>
      </c>
      <c r="CV49" t="str">
        <f t="shared" si="6"/>
        <v/>
      </c>
      <c r="CW49" t="str">
        <f t="shared" si="6"/>
        <v/>
      </c>
      <c r="CX49" t="str">
        <f t="shared" si="6"/>
        <v/>
      </c>
      <c r="CY49" t="str">
        <f t="shared" si="6"/>
        <v/>
      </c>
      <c r="CZ49" t="str">
        <f t="shared" si="6"/>
        <v/>
      </c>
      <c r="DA49" t="str">
        <f t="shared" si="6"/>
        <v/>
      </c>
      <c r="DB49" t="str">
        <f t="shared" si="6"/>
        <v/>
      </c>
    </row>
    <row r="50" spans="4:106" x14ac:dyDescent="0.25">
      <c r="D50" s="2">
        <f t="shared" si="4"/>
        <v>0</v>
      </c>
      <c r="F50" t="s">
        <v>5</v>
      </c>
      <c r="G50" t="str">
        <f t="shared" si="5"/>
        <v/>
      </c>
      <c r="H50" t="str">
        <f t="shared" ref="H50:BS53" si="7">IF(H28&lt;2,1,"")</f>
        <v/>
      </c>
      <c r="I50" t="str">
        <f t="shared" si="7"/>
        <v/>
      </c>
      <c r="J50" t="str">
        <f t="shared" si="7"/>
        <v/>
      </c>
      <c r="K50" t="str">
        <f t="shared" si="7"/>
        <v/>
      </c>
      <c r="L50" t="str">
        <f t="shared" si="7"/>
        <v/>
      </c>
      <c r="M50" t="str">
        <f t="shared" si="7"/>
        <v/>
      </c>
      <c r="N50" t="str">
        <f t="shared" si="7"/>
        <v/>
      </c>
      <c r="O50" t="str">
        <f t="shared" si="7"/>
        <v/>
      </c>
      <c r="P50" t="str">
        <f t="shared" si="7"/>
        <v/>
      </c>
      <c r="Q50" t="str">
        <f t="shared" si="7"/>
        <v/>
      </c>
      <c r="R50" t="str">
        <f t="shared" si="7"/>
        <v/>
      </c>
      <c r="S50" t="str">
        <f t="shared" si="7"/>
        <v/>
      </c>
      <c r="T50" t="str">
        <f t="shared" si="7"/>
        <v/>
      </c>
      <c r="U50" t="str">
        <f t="shared" si="7"/>
        <v/>
      </c>
      <c r="V50" t="str">
        <f t="shared" si="7"/>
        <v/>
      </c>
      <c r="W50" t="str">
        <f t="shared" si="7"/>
        <v/>
      </c>
      <c r="X50" t="str">
        <f t="shared" si="7"/>
        <v/>
      </c>
      <c r="Y50" t="str">
        <f t="shared" si="7"/>
        <v/>
      </c>
      <c r="Z50" t="str">
        <f t="shared" si="7"/>
        <v/>
      </c>
      <c r="AA50" t="str">
        <f t="shared" si="7"/>
        <v/>
      </c>
      <c r="AB50" t="str">
        <f t="shared" si="7"/>
        <v/>
      </c>
      <c r="AC50" t="str">
        <f t="shared" si="7"/>
        <v/>
      </c>
      <c r="AD50" t="str">
        <f t="shared" si="7"/>
        <v/>
      </c>
      <c r="AE50" t="str">
        <f t="shared" si="7"/>
        <v/>
      </c>
      <c r="AF50" t="str">
        <f t="shared" si="7"/>
        <v/>
      </c>
      <c r="AG50" t="str">
        <f t="shared" si="7"/>
        <v/>
      </c>
      <c r="AH50" t="str">
        <f t="shared" si="7"/>
        <v/>
      </c>
      <c r="AI50" t="str">
        <f t="shared" si="7"/>
        <v/>
      </c>
      <c r="AJ50" t="str">
        <f t="shared" si="7"/>
        <v/>
      </c>
      <c r="AK50" t="str">
        <f t="shared" si="7"/>
        <v/>
      </c>
      <c r="AL50" t="str">
        <f t="shared" si="7"/>
        <v/>
      </c>
      <c r="AM50" t="str">
        <f t="shared" si="7"/>
        <v/>
      </c>
      <c r="AN50" t="str">
        <f t="shared" si="7"/>
        <v/>
      </c>
      <c r="AO50" t="str">
        <f t="shared" si="7"/>
        <v/>
      </c>
      <c r="AP50" t="str">
        <f t="shared" si="7"/>
        <v/>
      </c>
      <c r="AQ50" t="str">
        <f t="shared" si="7"/>
        <v/>
      </c>
      <c r="AR50" t="str">
        <f t="shared" si="7"/>
        <v/>
      </c>
      <c r="AS50" t="str">
        <f t="shared" si="7"/>
        <v/>
      </c>
      <c r="AT50" t="str">
        <f t="shared" si="7"/>
        <v/>
      </c>
      <c r="AU50" t="str">
        <f t="shared" si="7"/>
        <v/>
      </c>
      <c r="AV50" t="str">
        <f t="shared" si="7"/>
        <v/>
      </c>
      <c r="AW50" t="str">
        <f t="shared" si="7"/>
        <v/>
      </c>
      <c r="AX50" t="str">
        <f t="shared" si="7"/>
        <v/>
      </c>
      <c r="AY50" t="str">
        <f t="shared" si="7"/>
        <v/>
      </c>
      <c r="AZ50" t="str">
        <f t="shared" si="7"/>
        <v/>
      </c>
      <c r="BA50" t="str">
        <f t="shared" si="7"/>
        <v/>
      </c>
      <c r="BB50" t="str">
        <f t="shared" si="7"/>
        <v/>
      </c>
      <c r="BC50" t="str">
        <f t="shared" si="7"/>
        <v/>
      </c>
      <c r="BD50" t="str">
        <f t="shared" si="7"/>
        <v/>
      </c>
      <c r="BE50" t="str">
        <f t="shared" si="7"/>
        <v/>
      </c>
      <c r="BF50" t="str">
        <f t="shared" si="7"/>
        <v/>
      </c>
      <c r="BG50" t="str">
        <f t="shared" si="7"/>
        <v/>
      </c>
      <c r="BH50" t="str">
        <f t="shared" si="7"/>
        <v/>
      </c>
      <c r="BI50" t="str">
        <f t="shared" si="7"/>
        <v/>
      </c>
      <c r="BJ50" t="str">
        <f t="shared" si="7"/>
        <v/>
      </c>
      <c r="BK50" t="str">
        <f t="shared" si="7"/>
        <v/>
      </c>
      <c r="BL50" t="str">
        <f t="shared" si="7"/>
        <v/>
      </c>
      <c r="BM50" t="str">
        <f t="shared" si="7"/>
        <v/>
      </c>
      <c r="BN50" t="str">
        <f t="shared" si="7"/>
        <v/>
      </c>
      <c r="BO50" t="str">
        <f t="shared" si="7"/>
        <v/>
      </c>
      <c r="BP50" t="str">
        <f t="shared" si="7"/>
        <v/>
      </c>
      <c r="BQ50" t="str">
        <f t="shared" si="7"/>
        <v/>
      </c>
      <c r="BR50" t="str">
        <f t="shared" si="7"/>
        <v/>
      </c>
      <c r="BS50" t="str">
        <f t="shared" si="7"/>
        <v/>
      </c>
      <c r="BT50" t="str">
        <f t="shared" si="2"/>
        <v/>
      </c>
      <c r="BU50" t="str">
        <f t="shared" si="2"/>
        <v/>
      </c>
      <c r="BV50" t="str">
        <f t="shared" si="2"/>
        <v/>
      </c>
      <c r="BW50" t="str">
        <f t="shared" si="2"/>
        <v/>
      </c>
      <c r="BX50" t="str">
        <f t="shared" si="2"/>
        <v/>
      </c>
      <c r="BY50" t="str">
        <f t="shared" si="2"/>
        <v/>
      </c>
      <c r="BZ50" t="str">
        <f t="shared" si="2"/>
        <v/>
      </c>
      <c r="CA50" t="str">
        <f t="shared" si="2"/>
        <v/>
      </c>
      <c r="CB50" t="str">
        <f t="shared" si="2"/>
        <v/>
      </c>
      <c r="CC50" t="str">
        <f t="shared" si="2"/>
        <v/>
      </c>
      <c r="CD50" t="str">
        <f t="shared" si="2"/>
        <v/>
      </c>
      <c r="CE50" t="str">
        <f t="shared" si="2"/>
        <v/>
      </c>
      <c r="CF50" t="str">
        <f t="shared" si="2"/>
        <v/>
      </c>
      <c r="CG50" t="str">
        <f t="shared" si="2"/>
        <v/>
      </c>
      <c r="CH50" t="str">
        <f t="shared" si="2"/>
        <v/>
      </c>
      <c r="CI50" t="str">
        <f t="shared" si="2"/>
        <v/>
      </c>
      <c r="CJ50" t="str">
        <f t="shared" si="2"/>
        <v/>
      </c>
      <c r="CK50" t="str">
        <f t="shared" si="2"/>
        <v/>
      </c>
      <c r="CL50" t="str">
        <f t="shared" si="2"/>
        <v/>
      </c>
      <c r="CM50" t="str">
        <f t="shared" si="2"/>
        <v/>
      </c>
      <c r="CN50" t="str">
        <f t="shared" si="2"/>
        <v/>
      </c>
      <c r="CO50" t="str">
        <f t="shared" si="2"/>
        <v/>
      </c>
      <c r="CP50" t="str">
        <f t="shared" si="2"/>
        <v/>
      </c>
      <c r="CQ50" t="str">
        <f t="shared" si="2"/>
        <v/>
      </c>
      <c r="CR50" t="str">
        <f t="shared" ref="CR50:DB50" si="8">IF(CR28&lt;2,1,"")</f>
        <v/>
      </c>
      <c r="CS50" t="str">
        <f t="shared" si="8"/>
        <v/>
      </c>
      <c r="CT50" t="str">
        <f t="shared" si="8"/>
        <v/>
      </c>
      <c r="CU50" t="str">
        <f t="shared" si="8"/>
        <v/>
      </c>
      <c r="CV50" t="str">
        <f t="shared" si="8"/>
        <v/>
      </c>
      <c r="CW50" t="str">
        <f t="shared" si="8"/>
        <v/>
      </c>
      <c r="CX50" t="str">
        <f t="shared" si="8"/>
        <v/>
      </c>
      <c r="CY50" t="str">
        <f t="shared" si="8"/>
        <v/>
      </c>
      <c r="CZ50" t="str">
        <f t="shared" si="8"/>
        <v/>
      </c>
      <c r="DA50" t="str">
        <f t="shared" si="8"/>
        <v/>
      </c>
      <c r="DB50" t="str">
        <f t="shared" si="8"/>
        <v/>
      </c>
    </row>
    <row r="51" spans="4:106" x14ac:dyDescent="0.25">
      <c r="D51" s="2">
        <f t="shared" si="4"/>
        <v>0</v>
      </c>
      <c r="F51" t="s">
        <v>6</v>
      </c>
      <c r="G51" t="str">
        <f t="shared" si="5"/>
        <v/>
      </c>
      <c r="H51" t="str">
        <f t="shared" si="7"/>
        <v/>
      </c>
      <c r="I51" t="str">
        <f t="shared" si="7"/>
        <v/>
      </c>
      <c r="J51" t="str">
        <f t="shared" si="7"/>
        <v/>
      </c>
      <c r="K51" t="str">
        <f t="shared" si="7"/>
        <v/>
      </c>
      <c r="L51" t="str">
        <f t="shared" si="7"/>
        <v/>
      </c>
      <c r="M51" t="str">
        <f t="shared" si="7"/>
        <v/>
      </c>
      <c r="N51" t="str">
        <f t="shared" si="7"/>
        <v/>
      </c>
      <c r="O51" t="str">
        <f t="shared" si="7"/>
        <v/>
      </c>
      <c r="P51" t="str">
        <f t="shared" si="7"/>
        <v/>
      </c>
      <c r="Q51" t="str">
        <f t="shared" si="7"/>
        <v/>
      </c>
      <c r="R51" t="str">
        <f t="shared" si="7"/>
        <v/>
      </c>
      <c r="S51" t="str">
        <f t="shared" si="7"/>
        <v/>
      </c>
      <c r="T51" t="str">
        <f t="shared" si="7"/>
        <v/>
      </c>
      <c r="U51" t="str">
        <f t="shared" si="7"/>
        <v/>
      </c>
      <c r="V51" t="str">
        <f t="shared" si="7"/>
        <v/>
      </c>
      <c r="W51" t="str">
        <f t="shared" si="7"/>
        <v/>
      </c>
      <c r="X51" t="str">
        <f t="shared" si="7"/>
        <v/>
      </c>
      <c r="Y51" t="str">
        <f t="shared" si="7"/>
        <v/>
      </c>
      <c r="Z51" t="str">
        <f t="shared" si="7"/>
        <v/>
      </c>
      <c r="AA51" t="str">
        <f t="shared" si="7"/>
        <v/>
      </c>
      <c r="AB51" t="str">
        <f t="shared" si="7"/>
        <v/>
      </c>
      <c r="AC51" t="str">
        <f t="shared" si="7"/>
        <v/>
      </c>
      <c r="AD51" t="str">
        <f t="shared" si="7"/>
        <v/>
      </c>
      <c r="AE51" t="str">
        <f t="shared" si="7"/>
        <v/>
      </c>
      <c r="AF51" t="str">
        <f t="shared" si="7"/>
        <v/>
      </c>
      <c r="AG51" t="str">
        <f t="shared" si="7"/>
        <v/>
      </c>
      <c r="AH51" t="str">
        <f t="shared" si="7"/>
        <v/>
      </c>
      <c r="AI51" t="str">
        <f t="shared" si="7"/>
        <v/>
      </c>
      <c r="AJ51" t="str">
        <f t="shared" si="7"/>
        <v/>
      </c>
      <c r="AK51" t="str">
        <f t="shared" si="7"/>
        <v/>
      </c>
      <c r="AL51" t="str">
        <f t="shared" si="7"/>
        <v/>
      </c>
      <c r="AM51" t="str">
        <f t="shared" si="7"/>
        <v/>
      </c>
      <c r="AN51" t="str">
        <f t="shared" si="7"/>
        <v/>
      </c>
      <c r="AO51" t="str">
        <f t="shared" si="7"/>
        <v/>
      </c>
      <c r="AP51" t="str">
        <f t="shared" si="7"/>
        <v/>
      </c>
      <c r="AQ51" t="str">
        <f t="shared" si="7"/>
        <v/>
      </c>
      <c r="AR51" t="str">
        <f t="shared" si="7"/>
        <v/>
      </c>
      <c r="AS51" t="str">
        <f t="shared" si="7"/>
        <v/>
      </c>
      <c r="AT51" t="str">
        <f t="shared" si="7"/>
        <v/>
      </c>
      <c r="AU51" t="str">
        <f t="shared" si="7"/>
        <v/>
      </c>
      <c r="AV51" t="str">
        <f t="shared" si="7"/>
        <v/>
      </c>
      <c r="AW51" t="str">
        <f t="shared" si="7"/>
        <v/>
      </c>
      <c r="AX51" t="str">
        <f t="shared" si="7"/>
        <v/>
      </c>
      <c r="AY51" t="str">
        <f t="shared" si="7"/>
        <v/>
      </c>
      <c r="AZ51" t="str">
        <f t="shared" si="7"/>
        <v/>
      </c>
      <c r="BA51" t="str">
        <f t="shared" si="7"/>
        <v/>
      </c>
      <c r="BB51" t="str">
        <f t="shared" si="7"/>
        <v/>
      </c>
      <c r="BC51" t="str">
        <f t="shared" si="7"/>
        <v/>
      </c>
      <c r="BD51" t="str">
        <f t="shared" si="7"/>
        <v/>
      </c>
      <c r="BE51" t="str">
        <f t="shared" si="7"/>
        <v/>
      </c>
      <c r="BF51" t="str">
        <f t="shared" si="7"/>
        <v/>
      </c>
      <c r="BG51" t="str">
        <f t="shared" si="7"/>
        <v/>
      </c>
      <c r="BH51" t="str">
        <f t="shared" si="7"/>
        <v/>
      </c>
      <c r="BI51" t="str">
        <f t="shared" si="7"/>
        <v/>
      </c>
      <c r="BJ51" t="str">
        <f t="shared" si="7"/>
        <v/>
      </c>
      <c r="BK51" t="str">
        <f t="shared" si="7"/>
        <v/>
      </c>
      <c r="BL51" t="str">
        <f t="shared" si="7"/>
        <v/>
      </c>
      <c r="BM51" t="str">
        <f t="shared" si="7"/>
        <v/>
      </c>
      <c r="BN51" t="str">
        <f t="shared" si="7"/>
        <v/>
      </c>
      <c r="BO51" t="str">
        <f t="shared" si="7"/>
        <v/>
      </c>
      <c r="BP51" t="str">
        <f t="shared" si="7"/>
        <v/>
      </c>
      <c r="BQ51" t="str">
        <f t="shared" si="7"/>
        <v/>
      </c>
      <c r="BR51" t="str">
        <f t="shared" si="7"/>
        <v/>
      </c>
      <c r="BS51" t="str">
        <f t="shared" si="7"/>
        <v/>
      </c>
      <c r="BT51" t="str">
        <f t="shared" si="2"/>
        <v/>
      </c>
      <c r="BU51" t="str">
        <f t="shared" si="2"/>
        <v/>
      </c>
      <c r="BV51" t="str">
        <f t="shared" si="2"/>
        <v/>
      </c>
      <c r="BW51" t="str">
        <f t="shared" si="2"/>
        <v/>
      </c>
      <c r="BX51" t="str">
        <f t="shared" si="2"/>
        <v/>
      </c>
      <c r="BY51" t="str">
        <f t="shared" si="2"/>
        <v/>
      </c>
      <c r="BZ51" t="str">
        <f t="shared" si="2"/>
        <v/>
      </c>
      <c r="CA51" t="str">
        <f t="shared" si="2"/>
        <v/>
      </c>
      <c r="CB51" t="str">
        <f t="shared" si="2"/>
        <v/>
      </c>
      <c r="CC51" t="str">
        <f t="shared" si="2"/>
        <v/>
      </c>
      <c r="CD51" t="str">
        <f t="shared" si="2"/>
        <v/>
      </c>
      <c r="CE51" t="str">
        <f t="shared" si="2"/>
        <v/>
      </c>
      <c r="CF51" t="str">
        <f t="shared" si="2"/>
        <v/>
      </c>
      <c r="CG51" t="str">
        <f t="shared" si="2"/>
        <v/>
      </c>
      <c r="CH51" t="str">
        <f t="shared" si="2"/>
        <v/>
      </c>
      <c r="CI51" t="str">
        <f t="shared" si="2"/>
        <v/>
      </c>
      <c r="CJ51" t="str">
        <f t="shared" si="2"/>
        <v/>
      </c>
      <c r="CK51" t="str">
        <f t="shared" si="2"/>
        <v/>
      </c>
      <c r="CL51" t="str">
        <f t="shared" si="2"/>
        <v/>
      </c>
      <c r="CM51" t="str">
        <f t="shared" si="2"/>
        <v/>
      </c>
      <c r="CN51" t="str">
        <f t="shared" si="2"/>
        <v/>
      </c>
      <c r="CO51" t="str">
        <f t="shared" si="2"/>
        <v/>
      </c>
      <c r="CP51" t="str">
        <f t="shared" si="2"/>
        <v/>
      </c>
      <c r="CQ51" t="str">
        <f t="shared" si="2"/>
        <v/>
      </c>
      <c r="CR51" t="str">
        <f t="shared" ref="CR51:DB51" si="9">IF(CR29&lt;2,1,"")</f>
        <v/>
      </c>
      <c r="CS51" t="str">
        <f t="shared" si="9"/>
        <v/>
      </c>
      <c r="CT51" t="str">
        <f t="shared" si="9"/>
        <v/>
      </c>
      <c r="CU51" t="str">
        <f t="shared" si="9"/>
        <v/>
      </c>
      <c r="CV51" t="str">
        <f t="shared" si="9"/>
        <v/>
      </c>
      <c r="CW51" t="str">
        <f t="shared" si="9"/>
        <v/>
      </c>
      <c r="CX51" t="str">
        <f t="shared" si="9"/>
        <v/>
      </c>
      <c r="CY51" t="str">
        <f t="shared" si="9"/>
        <v/>
      </c>
      <c r="CZ51" t="str">
        <f t="shared" si="9"/>
        <v/>
      </c>
      <c r="DA51" t="str">
        <f t="shared" si="9"/>
        <v/>
      </c>
      <c r="DB51" t="str">
        <f t="shared" si="9"/>
        <v/>
      </c>
    </row>
    <row r="52" spans="4:106" x14ac:dyDescent="0.25">
      <c r="D52" s="2">
        <f t="shared" si="4"/>
        <v>0</v>
      </c>
      <c r="F52" t="s">
        <v>17</v>
      </c>
      <c r="G52" t="str">
        <f t="shared" si="5"/>
        <v/>
      </c>
      <c r="H52" t="str">
        <f t="shared" si="7"/>
        <v/>
      </c>
      <c r="I52" t="str">
        <f t="shared" si="7"/>
        <v/>
      </c>
      <c r="J52" t="str">
        <f t="shared" si="7"/>
        <v/>
      </c>
      <c r="K52" t="str">
        <f t="shared" si="7"/>
        <v/>
      </c>
      <c r="L52" t="str">
        <f t="shared" si="7"/>
        <v/>
      </c>
      <c r="M52" t="str">
        <f t="shared" si="7"/>
        <v/>
      </c>
      <c r="N52" t="str">
        <f t="shared" si="7"/>
        <v/>
      </c>
      <c r="O52" t="str">
        <f t="shared" si="7"/>
        <v/>
      </c>
      <c r="P52" t="str">
        <f t="shared" si="7"/>
        <v/>
      </c>
      <c r="Q52" t="str">
        <f t="shared" si="7"/>
        <v/>
      </c>
      <c r="R52" t="str">
        <f t="shared" si="7"/>
        <v/>
      </c>
      <c r="S52" t="str">
        <f t="shared" si="7"/>
        <v/>
      </c>
      <c r="T52" t="str">
        <f t="shared" si="7"/>
        <v/>
      </c>
      <c r="U52" t="str">
        <f t="shared" si="7"/>
        <v/>
      </c>
      <c r="V52" t="str">
        <f t="shared" si="7"/>
        <v/>
      </c>
      <c r="W52" t="str">
        <f t="shared" si="7"/>
        <v/>
      </c>
      <c r="X52" t="str">
        <f t="shared" si="7"/>
        <v/>
      </c>
      <c r="Y52" t="str">
        <f t="shared" si="7"/>
        <v/>
      </c>
      <c r="Z52" t="str">
        <f t="shared" si="7"/>
        <v/>
      </c>
      <c r="AA52" t="str">
        <f t="shared" si="7"/>
        <v/>
      </c>
      <c r="AB52" t="str">
        <f t="shared" si="7"/>
        <v/>
      </c>
      <c r="AC52" t="str">
        <f t="shared" si="7"/>
        <v/>
      </c>
      <c r="AD52" t="str">
        <f t="shared" si="7"/>
        <v/>
      </c>
      <c r="AE52" t="str">
        <f t="shared" si="7"/>
        <v/>
      </c>
      <c r="AF52" t="str">
        <f t="shared" si="7"/>
        <v/>
      </c>
      <c r="AG52" t="str">
        <f t="shared" si="7"/>
        <v/>
      </c>
      <c r="AH52" t="str">
        <f t="shared" si="7"/>
        <v/>
      </c>
      <c r="AI52" t="str">
        <f t="shared" si="7"/>
        <v/>
      </c>
      <c r="AJ52" t="str">
        <f t="shared" si="7"/>
        <v/>
      </c>
      <c r="AK52" t="str">
        <f t="shared" si="7"/>
        <v/>
      </c>
      <c r="AL52" t="str">
        <f t="shared" si="7"/>
        <v/>
      </c>
      <c r="AM52" t="str">
        <f t="shared" si="7"/>
        <v/>
      </c>
      <c r="AN52" t="str">
        <f t="shared" si="7"/>
        <v/>
      </c>
      <c r="AO52" t="str">
        <f t="shared" si="7"/>
        <v/>
      </c>
      <c r="AP52" t="str">
        <f t="shared" si="7"/>
        <v/>
      </c>
      <c r="AQ52" t="str">
        <f t="shared" si="7"/>
        <v/>
      </c>
      <c r="AR52" t="str">
        <f t="shared" si="7"/>
        <v/>
      </c>
      <c r="AS52" t="str">
        <f t="shared" si="7"/>
        <v/>
      </c>
      <c r="AT52" t="str">
        <f t="shared" si="7"/>
        <v/>
      </c>
      <c r="AU52" t="str">
        <f t="shared" si="7"/>
        <v/>
      </c>
      <c r="AV52" t="str">
        <f t="shared" si="7"/>
        <v/>
      </c>
      <c r="AW52" t="str">
        <f t="shared" si="7"/>
        <v/>
      </c>
      <c r="AX52" t="str">
        <f t="shared" si="7"/>
        <v/>
      </c>
      <c r="AY52" t="str">
        <f t="shared" si="7"/>
        <v/>
      </c>
      <c r="AZ52" t="str">
        <f t="shared" si="7"/>
        <v/>
      </c>
      <c r="BA52" t="str">
        <f t="shared" si="7"/>
        <v/>
      </c>
      <c r="BB52" t="str">
        <f t="shared" si="7"/>
        <v/>
      </c>
      <c r="BC52" t="str">
        <f t="shared" si="7"/>
        <v/>
      </c>
      <c r="BD52" t="str">
        <f t="shared" si="7"/>
        <v/>
      </c>
      <c r="BE52" t="str">
        <f t="shared" si="7"/>
        <v/>
      </c>
      <c r="BF52" t="str">
        <f t="shared" si="7"/>
        <v/>
      </c>
      <c r="BG52" t="str">
        <f t="shared" si="7"/>
        <v/>
      </c>
      <c r="BH52" t="str">
        <f t="shared" si="7"/>
        <v/>
      </c>
      <c r="BI52" t="str">
        <f t="shared" si="7"/>
        <v/>
      </c>
      <c r="BJ52" t="str">
        <f t="shared" si="7"/>
        <v/>
      </c>
      <c r="BK52" t="str">
        <f t="shared" si="7"/>
        <v/>
      </c>
      <c r="BL52" t="str">
        <f t="shared" si="7"/>
        <v/>
      </c>
      <c r="BM52" t="str">
        <f t="shared" si="7"/>
        <v/>
      </c>
      <c r="BN52" t="str">
        <f t="shared" si="7"/>
        <v/>
      </c>
      <c r="BO52" t="str">
        <f t="shared" si="7"/>
        <v/>
      </c>
      <c r="BP52" t="str">
        <f t="shared" si="7"/>
        <v/>
      </c>
      <c r="BQ52" t="str">
        <f t="shared" si="7"/>
        <v/>
      </c>
      <c r="BR52" t="str">
        <f t="shared" si="7"/>
        <v/>
      </c>
      <c r="BS52" t="str">
        <f t="shared" si="7"/>
        <v/>
      </c>
      <c r="BT52" t="str">
        <f t="shared" si="2"/>
        <v/>
      </c>
      <c r="BU52" t="str">
        <f t="shared" si="2"/>
        <v/>
      </c>
      <c r="BV52" t="str">
        <f t="shared" si="2"/>
        <v/>
      </c>
      <c r="BW52" t="str">
        <f t="shared" si="2"/>
        <v/>
      </c>
      <c r="BX52" t="str">
        <f t="shared" si="2"/>
        <v/>
      </c>
      <c r="BY52" t="str">
        <f t="shared" si="2"/>
        <v/>
      </c>
      <c r="BZ52" t="str">
        <f t="shared" si="2"/>
        <v/>
      </c>
      <c r="CA52" t="str">
        <f t="shared" si="2"/>
        <v/>
      </c>
      <c r="CB52" t="str">
        <f t="shared" si="2"/>
        <v/>
      </c>
      <c r="CC52" t="str">
        <f t="shared" si="2"/>
        <v/>
      </c>
      <c r="CD52" t="str">
        <f t="shared" si="2"/>
        <v/>
      </c>
      <c r="CE52" t="str">
        <f t="shared" si="2"/>
        <v/>
      </c>
      <c r="CF52" t="str">
        <f t="shared" si="2"/>
        <v/>
      </c>
      <c r="CG52" t="str">
        <f t="shared" si="2"/>
        <v/>
      </c>
      <c r="CH52" t="str">
        <f t="shared" si="2"/>
        <v/>
      </c>
      <c r="CI52" t="str">
        <f t="shared" si="2"/>
        <v/>
      </c>
      <c r="CJ52" t="str">
        <f t="shared" si="2"/>
        <v/>
      </c>
      <c r="CK52" t="str">
        <f t="shared" si="2"/>
        <v/>
      </c>
      <c r="CL52" t="str">
        <f t="shared" si="2"/>
        <v/>
      </c>
      <c r="CM52" t="str">
        <f t="shared" si="2"/>
        <v/>
      </c>
      <c r="CN52" t="str">
        <f t="shared" si="2"/>
        <v/>
      </c>
      <c r="CO52" t="str">
        <f t="shared" si="2"/>
        <v/>
      </c>
      <c r="CP52" t="str">
        <f t="shared" si="2"/>
        <v/>
      </c>
      <c r="CQ52" t="str">
        <f t="shared" si="2"/>
        <v/>
      </c>
      <c r="CR52" t="str">
        <f t="shared" ref="CR52:DB52" si="10">IF(CR30&lt;2,1,"")</f>
        <v/>
      </c>
      <c r="CS52" t="str">
        <f t="shared" si="10"/>
        <v/>
      </c>
      <c r="CT52" t="str">
        <f t="shared" si="10"/>
        <v/>
      </c>
      <c r="CU52" t="str">
        <f t="shared" si="10"/>
        <v/>
      </c>
      <c r="CV52" t="str">
        <f t="shared" si="10"/>
        <v/>
      </c>
      <c r="CW52" t="str">
        <f t="shared" si="10"/>
        <v/>
      </c>
      <c r="CX52" t="str">
        <f t="shared" si="10"/>
        <v/>
      </c>
      <c r="CY52" t="str">
        <f t="shared" si="10"/>
        <v/>
      </c>
      <c r="CZ52" t="str">
        <f t="shared" si="10"/>
        <v/>
      </c>
      <c r="DA52" t="str">
        <f t="shared" si="10"/>
        <v/>
      </c>
      <c r="DB52" t="str">
        <f t="shared" si="10"/>
        <v/>
      </c>
    </row>
    <row r="53" spans="4:106" x14ac:dyDescent="0.25">
      <c r="D53" s="2">
        <f t="shared" si="4"/>
        <v>0</v>
      </c>
      <c r="F53" t="s">
        <v>20</v>
      </c>
      <c r="G53" t="str">
        <f t="shared" si="5"/>
        <v/>
      </c>
      <c r="H53" t="str">
        <f t="shared" si="7"/>
        <v/>
      </c>
      <c r="I53" t="str">
        <f t="shared" si="7"/>
        <v/>
      </c>
      <c r="J53" t="str">
        <f t="shared" si="7"/>
        <v/>
      </c>
      <c r="K53" t="str">
        <f t="shared" si="7"/>
        <v/>
      </c>
      <c r="L53" t="str">
        <f t="shared" si="7"/>
        <v/>
      </c>
      <c r="M53" t="str">
        <f t="shared" si="7"/>
        <v/>
      </c>
      <c r="N53" t="str">
        <f t="shared" si="7"/>
        <v/>
      </c>
      <c r="O53" t="str">
        <f t="shared" si="7"/>
        <v/>
      </c>
      <c r="P53" t="str">
        <f t="shared" si="7"/>
        <v/>
      </c>
      <c r="Q53" t="str">
        <f t="shared" si="7"/>
        <v/>
      </c>
      <c r="R53" t="str">
        <f t="shared" si="7"/>
        <v/>
      </c>
      <c r="S53" t="str">
        <f t="shared" si="7"/>
        <v/>
      </c>
      <c r="T53" t="str">
        <f t="shared" si="7"/>
        <v/>
      </c>
      <c r="U53" t="str">
        <f t="shared" si="7"/>
        <v/>
      </c>
      <c r="V53" t="str">
        <f t="shared" si="7"/>
        <v/>
      </c>
      <c r="W53" t="str">
        <f t="shared" si="7"/>
        <v/>
      </c>
      <c r="X53" t="str">
        <f t="shared" si="7"/>
        <v/>
      </c>
      <c r="Y53" t="str">
        <f t="shared" si="7"/>
        <v/>
      </c>
      <c r="Z53" t="str">
        <f t="shared" si="7"/>
        <v/>
      </c>
      <c r="AA53" t="str">
        <f t="shared" si="7"/>
        <v/>
      </c>
      <c r="AB53" t="str">
        <f t="shared" si="7"/>
        <v/>
      </c>
      <c r="AC53" t="str">
        <f t="shared" si="7"/>
        <v/>
      </c>
      <c r="AD53" t="str">
        <f t="shared" si="7"/>
        <v/>
      </c>
      <c r="AE53" t="str">
        <f t="shared" si="7"/>
        <v/>
      </c>
      <c r="AF53" t="str">
        <f t="shared" si="7"/>
        <v/>
      </c>
      <c r="AG53" t="str">
        <f t="shared" si="7"/>
        <v/>
      </c>
      <c r="AH53" t="str">
        <f t="shared" si="7"/>
        <v/>
      </c>
      <c r="AI53" t="str">
        <f t="shared" si="7"/>
        <v/>
      </c>
      <c r="AJ53" t="str">
        <f t="shared" si="7"/>
        <v/>
      </c>
      <c r="AK53" t="str">
        <f t="shared" si="7"/>
        <v/>
      </c>
      <c r="AL53" t="str">
        <f t="shared" si="7"/>
        <v/>
      </c>
      <c r="AM53" t="str">
        <f t="shared" si="7"/>
        <v/>
      </c>
      <c r="AN53" t="str">
        <f t="shared" si="7"/>
        <v/>
      </c>
      <c r="AO53" t="str">
        <f t="shared" si="7"/>
        <v/>
      </c>
      <c r="AP53" t="str">
        <f t="shared" si="7"/>
        <v/>
      </c>
      <c r="AQ53" t="str">
        <f t="shared" si="7"/>
        <v/>
      </c>
      <c r="AR53" t="str">
        <f t="shared" si="7"/>
        <v/>
      </c>
      <c r="AS53" t="str">
        <f t="shared" si="7"/>
        <v/>
      </c>
      <c r="AT53" t="str">
        <f t="shared" si="7"/>
        <v/>
      </c>
      <c r="AU53" t="str">
        <f t="shared" si="7"/>
        <v/>
      </c>
      <c r="AV53" t="str">
        <f t="shared" si="7"/>
        <v/>
      </c>
      <c r="AW53" t="str">
        <f t="shared" si="7"/>
        <v/>
      </c>
      <c r="AX53" t="str">
        <f t="shared" si="7"/>
        <v/>
      </c>
      <c r="AY53" t="str">
        <f t="shared" si="7"/>
        <v/>
      </c>
      <c r="AZ53" t="str">
        <f t="shared" si="7"/>
        <v/>
      </c>
      <c r="BA53" t="str">
        <f t="shared" si="7"/>
        <v/>
      </c>
      <c r="BB53" t="str">
        <f t="shared" si="7"/>
        <v/>
      </c>
      <c r="BC53" t="str">
        <f t="shared" si="7"/>
        <v/>
      </c>
      <c r="BD53" t="str">
        <f t="shared" si="7"/>
        <v/>
      </c>
      <c r="BE53" t="str">
        <f t="shared" si="7"/>
        <v/>
      </c>
      <c r="BF53" t="str">
        <f t="shared" si="7"/>
        <v/>
      </c>
      <c r="BG53" t="str">
        <f t="shared" si="7"/>
        <v/>
      </c>
      <c r="BH53" t="str">
        <f t="shared" si="7"/>
        <v/>
      </c>
      <c r="BI53" t="str">
        <f t="shared" si="7"/>
        <v/>
      </c>
      <c r="BJ53" t="str">
        <f t="shared" si="7"/>
        <v/>
      </c>
      <c r="BK53" t="str">
        <f t="shared" si="7"/>
        <v/>
      </c>
      <c r="BL53" t="str">
        <f t="shared" si="7"/>
        <v/>
      </c>
      <c r="BM53" t="str">
        <f t="shared" si="7"/>
        <v/>
      </c>
      <c r="BN53" t="str">
        <f t="shared" si="7"/>
        <v/>
      </c>
      <c r="BO53" t="str">
        <f t="shared" si="7"/>
        <v/>
      </c>
      <c r="BP53" t="str">
        <f t="shared" si="7"/>
        <v/>
      </c>
      <c r="BQ53" t="str">
        <f t="shared" si="7"/>
        <v/>
      </c>
      <c r="BR53" t="str">
        <f t="shared" si="7"/>
        <v/>
      </c>
      <c r="BS53" t="str">
        <f t="shared" ref="BS53:CQ56" si="11">IF(BS31&lt;2,1,"")</f>
        <v/>
      </c>
      <c r="BT53" t="str">
        <f t="shared" si="11"/>
        <v/>
      </c>
      <c r="BU53" t="str">
        <f t="shared" si="11"/>
        <v/>
      </c>
      <c r="BV53" t="str">
        <f t="shared" si="11"/>
        <v/>
      </c>
      <c r="BW53" t="str">
        <f t="shared" si="11"/>
        <v/>
      </c>
      <c r="BX53" t="str">
        <f t="shared" si="11"/>
        <v/>
      </c>
      <c r="BY53" t="str">
        <f t="shared" si="11"/>
        <v/>
      </c>
      <c r="BZ53" t="str">
        <f t="shared" si="11"/>
        <v/>
      </c>
      <c r="CA53" t="str">
        <f t="shared" si="11"/>
        <v/>
      </c>
      <c r="CB53" t="str">
        <f t="shared" si="11"/>
        <v/>
      </c>
      <c r="CC53" t="str">
        <f t="shared" si="11"/>
        <v/>
      </c>
      <c r="CD53" t="str">
        <f t="shared" si="11"/>
        <v/>
      </c>
      <c r="CE53" t="str">
        <f t="shared" si="11"/>
        <v/>
      </c>
      <c r="CF53" t="str">
        <f t="shared" si="11"/>
        <v/>
      </c>
      <c r="CG53" t="str">
        <f t="shared" si="11"/>
        <v/>
      </c>
      <c r="CH53" t="str">
        <f t="shared" si="11"/>
        <v/>
      </c>
      <c r="CI53" t="str">
        <f t="shared" si="11"/>
        <v/>
      </c>
      <c r="CJ53" t="str">
        <f t="shared" si="11"/>
        <v/>
      </c>
      <c r="CK53" t="str">
        <f t="shared" si="11"/>
        <v/>
      </c>
      <c r="CL53" t="str">
        <f t="shared" si="11"/>
        <v/>
      </c>
      <c r="CM53" t="str">
        <f t="shared" si="11"/>
        <v/>
      </c>
      <c r="CN53" t="str">
        <f t="shared" si="11"/>
        <v/>
      </c>
      <c r="CO53" t="str">
        <f t="shared" si="11"/>
        <v/>
      </c>
      <c r="CP53" t="str">
        <f t="shared" si="11"/>
        <v/>
      </c>
      <c r="CQ53" t="str">
        <f t="shared" si="11"/>
        <v/>
      </c>
      <c r="CR53" t="str">
        <f t="shared" ref="CR53:DB53" si="12">IF(CR31&lt;2,1,"")</f>
        <v/>
      </c>
      <c r="CS53" t="str">
        <f t="shared" si="12"/>
        <v/>
      </c>
      <c r="CT53" t="str">
        <f t="shared" si="12"/>
        <v/>
      </c>
      <c r="CU53" t="str">
        <f t="shared" si="12"/>
        <v/>
      </c>
      <c r="CV53" t="str">
        <f t="shared" si="12"/>
        <v/>
      </c>
      <c r="CW53" t="str">
        <f t="shared" si="12"/>
        <v/>
      </c>
      <c r="CX53" t="str">
        <f t="shared" si="12"/>
        <v/>
      </c>
      <c r="CY53" t="str">
        <f t="shared" si="12"/>
        <v/>
      </c>
      <c r="CZ53" t="str">
        <f t="shared" si="12"/>
        <v/>
      </c>
      <c r="DA53" t="str">
        <f t="shared" si="12"/>
        <v/>
      </c>
      <c r="DB53" t="str">
        <f t="shared" si="12"/>
        <v/>
      </c>
    </row>
    <row r="54" spans="4:106" x14ac:dyDescent="0.25">
      <c r="D54" s="2">
        <f t="shared" si="4"/>
        <v>0</v>
      </c>
      <c r="F54" t="s">
        <v>2</v>
      </c>
      <c r="G54" t="str">
        <f t="shared" si="5"/>
        <v/>
      </c>
      <c r="H54" t="str">
        <f t="shared" ref="H54:BS57" si="13">IF(H32&lt;2,1,"")</f>
        <v/>
      </c>
      <c r="I54" t="str">
        <f t="shared" si="13"/>
        <v/>
      </c>
      <c r="J54" t="str">
        <f t="shared" si="13"/>
        <v/>
      </c>
      <c r="K54" t="str">
        <f t="shared" si="13"/>
        <v/>
      </c>
      <c r="L54" t="str">
        <f t="shared" si="13"/>
        <v/>
      </c>
      <c r="M54" t="str">
        <f t="shared" si="13"/>
        <v/>
      </c>
      <c r="N54" t="str">
        <f t="shared" si="13"/>
        <v/>
      </c>
      <c r="O54" t="str">
        <f t="shared" si="13"/>
        <v/>
      </c>
      <c r="P54" t="str">
        <f t="shared" si="13"/>
        <v/>
      </c>
      <c r="Q54" t="str">
        <f t="shared" si="13"/>
        <v/>
      </c>
      <c r="R54" t="str">
        <f t="shared" si="13"/>
        <v/>
      </c>
      <c r="S54" t="str">
        <f t="shared" si="13"/>
        <v/>
      </c>
      <c r="T54" t="str">
        <f t="shared" si="13"/>
        <v/>
      </c>
      <c r="U54" t="str">
        <f t="shared" si="13"/>
        <v/>
      </c>
      <c r="V54" t="str">
        <f t="shared" si="13"/>
        <v/>
      </c>
      <c r="W54" t="str">
        <f t="shared" si="13"/>
        <v/>
      </c>
      <c r="X54" t="str">
        <f t="shared" si="13"/>
        <v/>
      </c>
      <c r="Y54" t="str">
        <f t="shared" si="13"/>
        <v/>
      </c>
      <c r="Z54" t="str">
        <f t="shared" si="13"/>
        <v/>
      </c>
      <c r="AA54" t="str">
        <f t="shared" si="13"/>
        <v/>
      </c>
      <c r="AB54" t="str">
        <f t="shared" si="13"/>
        <v/>
      </c>
      <c r="AC54" t="str">
        <f t="shared" si="13"/>
        <v/>
      </c>
      <c r="AD54" t="str">
        <f t="shared" si="13"/>
        <v/>
      </c>
      <c r="AE54" t="str">
        <f t="shared" si="13"/>
        <v/>
      </c>
      <c r="AF54" t="str">
        <f t="shared" si="13"/>
        <v/>
      </c>
      <c r="AG54" t="str">
        <f t="shared" si="13"/>
        <v/>
      </c>
      <c r="AH54" t="str">
        <f t="shared" si="13"/>
        <v/>
      </c>
      <c r="AI54" t="str">
        <f t="shared" si="13"/>
        <v/>
      </c>
      <c r="AJ54" t="str">
        <f t="shared" si="13"/>
        <v/>
      </c>
      <c r="AK54" t="str">
        <f t="shared" si="13"/>
        <v/>
      </c>
      <c r="AL54" t="str">
        <f t="shared" si="13"/>
        <v/>
      </c>
      <c r="AM54" t="str">
        <f t="shared" si="13"/>
        <v/>
      </c>
      <c r="AN54" t="str">
        <f t="shared" si="13"/>
        <v/>
      </c>
      <c r="AO54" t="str">
        <f t="shared" si="13"/>
        <v/>
      </c>
      <c r="AP54" t="str">
        <f t="shared" si="13"/>
        <v/>
      </c>
      <c r="AQ54" t="str">
        <f t="shared" si="13"/>
        <v/>
      </c>
      <c r="AR54" t="str">
        <f t="shared" si="13"/>
        <v/>
      </c>
      <c r="AS54" t="str">
        <f t="shared" si="13"/>
        <v/>
      </c>
      <c r="AT54" t="str">
        <f t="shared" si="13"/>
        <v/>
      </c>
      <c r="AU54" t="str">
        <f t="shared" si="13"/>
        <v/>
      </c>
      <c r="AV54" t="str">
        <f t="shared" si="13"/>
        <v/>
      </c>
      <c r="AW54" t="str">
        <f t="shared" si="13"/>
        <v/>
      </c>
      <c r="AX54" t="str">
        <f t="shared" si="13"/>
        <v/>
      </c>
      <c r="AY54" t="str">
        <f t="shared" si="13"/>
        <v/>
      </c>
      <c r="AZ54" t="str">
        <f t="shared" si="13"/>
        <v/>
      </c>
      <c r="BA54" t="str">
        <f t="shared" si="13"/>
        <v/>
      </c>
      <c r="BB54" t="str">
        <f t="shared" si="13"/>
        <v/>
      </c>
      <c r="BC54" t="str">
        <f t="shared" si="13"/>
        <v/>
      </c>
      <c r="BD54" t="str">
        <f t="shared" si="13"/>
        <v/>
      </c>
      <c r="BE54" t="str">
        <f t="shared" si="13"/>
        <v/>
      </c>
      <c r="BF54" t="str">
        <f t="shared" si="13"/>
        <v/>
      </c>
      <c r="BG54" t="str">
        <f t="shared" si="13"/>
        <v/>
      </c>
      <c r="BH54" t="str">
        <f t="shared" si="13"/>
        <v/>
      </c>
      <c r="BI54" t="str">
        <f t="shared" si="13"/>
        <v/>
      </c>
      <c r="BJ54" t="str">
        <f t="shared" si="13"/>
        <v/>
      </c>
      <c r="BK54" t="str">
        <f t="shared" si="13"/>
        <v/>
      </c>
      <c r="BL54" t="str">
        <f t="shared" si="13"/>
        <v/>
      </c>
      <c r="BM54" t="str">
        <f t="shared" si="13"/>
        <v/>
      </c>
      <c r="BN54" t="str">
        <f t="shared" si="13"/>
        <v/>
      </c>
      <c r="BO54" t="str">
        <f t="shared" si="13"/>
        <v/>
      </c>
      <c r="BP54" t="str">
        <f t="shared" si="13"/>
        <v/>
      </c>
      <c r="BQ54" t="str">
        <f t="shared" si="13"/>
        <v/>
      </c>
      <c r="BR54" t="str">
        <f t="shared" si="13"/>
        <v/>
      </c>
      <c r="BS54" t="str">
        <f t="shared" si="13"/>
        <v/>
      </c>
      <c r="BT54" t="str">
        <f t="shared" si="11"/>
        <v/>
      </c>
      <c r="BU54" t="str">
        <f t="shared" si="11"/>
        <v/>
      </c>
      <c r="BV54" t="str">
        <f t="shared" si="11"/>
        <v/>
      </c>
      <c r="BW54" t="str">
        <f t="shared" si="11"/>
        <v/>
      </c>
      <c r="BX54" t="str">
        <f t="shared" si="11"/>
        <v/>
      </c>
      <c r="BY54" t="str">
        <f t="shared" si="11"/>
        <v/>
      </c>
      <c r="BZ54" t="str">
        <f t="shared" si="11"/>
        <v/>
      </c>
      <c r="CA54" t="str">
        <f t="shared" si="11"/>
        <v/>
      </c>
      <c r="CB54" t="str">
        <f t="shared" si="11"/>
        <v/>
      </c>
      <c r="CC54" t="str">
        <f t="shared" si="11"/>
        <v/>
      </c>
      <c r="CD54" t="str">
        <f t="shared" si="11"/>
        <v/>
      </c>
      <c r="CE54" t="str">
        <f t="shared" si="11"/>
        <v/>
      </c>
      <c r="CF54" t="str">
        <f t="shared" si="11"/>
        <v/>
      </c>
      <c r="CG54" t="str">
        <f t="shared" si="11"/>
        <v/>
      </c>
      <c r="CH54" t="str">
        <f t="shared" si="11"/>
        <v/>
      </c>
      <c r="CI54" t="str">
        <f t="shared" si="11"/>
        <v/>
      </c>
      <c r="CJ54" t="str">
        <f t="shared" si="11"/>
        <v/>
      </c>
      <c r="CK54" t="str">
        <f t="shared" si="11"/>
        <v/>
      </c>
      <c r="CL54" t="str">
        <f t="shared" si="11"/>
        <v/>
      </c>
      <c r="CM54" t="str">
        <f t="shared" si="11"/>
        <v/>
      </c>
      <c r="CN54" t="str">
        <f t="shared" si="11"/>
        <v/>
      </c>
      <c r="CO54" t="str">
        <f t="shared" si="11"/>
        <v/>
      </c>
      <c r="CP54" t="str">
        <f t="shared" si="11"/>
        <v/>
      </c>
      <c r="CQ54" t="str">
        <f t="shared" si="11"/>
        <v/>
      </c>
      <c r="CR54" t="str">
        <f t="shared" ref="CR54:DB54" si="14">IF(CR32&lt;2,1,"")</f>
        <v/>
      </c>
      <c r="CS54" t="str">
        <f t="shared" si="14"/>
        <v/>
      </c>
      <c r="CT54" t="str">
        <f t="shared" si="14"/>
        <v/>
      </c>
      <c r="CU54" t="str">
        <f t="shared" si="14"/>
        <v/>
      </c>
      <c r="CV54" t="str">
        <f t="shared" si="14"/>
        <v/>
      </c>
      <c r="CW54" t="str">
        <f t="shared" si="14"/>
        <v/>
      </c>
      <c r="CX54" t="str">
        <f t="shared" si="14"/>
        <v/>
      </c>
      <c r="CY54" t="str">
        <f t="shared" si="14"/>
        <v/>
      </c>
      <c r="CZ54" t="str">
        <f t="shared" si="14"/>
        <v/>
      </c>
      <c r="DA54" t="str">
        <f t="shared" si="14"/>
        <v/>
      </c>
      <c r="DB54" t="str">
        <f t="shared" si="14"/>
        <v/>
      </c>
    </row>
    <row r="55" spans="4:106" x14ac:dyDescent="0.25">
      <c r="D55" s="2">
        <f t="shared" si="4"/>
        <v>0</v>
      </c>
      <c r="F55" t="s">
        <v>12</v>
      </c>
      <c r="G55" t="str">
        <f t="shared" si="5"/>
        <v/>
      </c>
      <c r="H55" t="str">
        <f t="shared" si="13"/>
        <v/>
      </c>
      <c r="I55" t="str">
        <f t="shared" si="13"/>
        <v/>
      </c>
      <c r="J55" t="str">
        <f t="shared" si="13"/>
        <v/>
      </c>
      <c r="K55" t="str">
        <f t="shared" si="13"/>
        <v/>
      </c>
      <c r="L55" t="str">
        <f t="shared" si="13"/>
        <v/>
      </c>
      <c r="M55" t="str">
        <f t="shared" si="13"/>
        <v/>
      </c>
      <c r="N55" t="str">
        <f t="shared" si="13"/>
        <v/>
      </c>
      <c r="O55" t="str">
        <f t="shared" si="13"/>
        <v/>
      </c>
      <c r="P55" t="str">
        <f t="shared" si="13"/>
        <v/>
      </c>
      <c r="Q55" t="str">
        <f t="shared" si="13"/>
        <v/>
      </c>
      <c r="R55" t="str">
        <f t="shared" si="13"/>
        <v/>
      </c>
      <c r="S55" t="str">
        <f t="shared" si="13"/>
        <v/>
      </c>
      <c r="T55" t="str">
        <f t="shared" si="13"/>
        <v/>
      </c>
      <c r="U55" t="str">
        <f t="shared" si="13"/>
        <v/>
      </c>
      <c r="V55" t="str">
        <f t="shared" si="13"/>
        <v/>
      </c>
      <c r="W55" t="str">
        <f t="shared" si="13"/>
        <v/>
      </c>
      <c r="X55" t="str">
        <f t="shared" si="13"/>
        <v/>
      </c>
      <c r="Y55" t="str">
        <f t="shared" si="13"/>
        <v/>
      </c>
      <c r="Z55" t="str">
        <f t="shared" si="13"/>
        <v/>
      </c>
      <c r="AA55" t="str">
        <f t="shared" si="13"/>
        <v/>
      </c>
      <c r="AB55" t="str">
        <f t="shared" si="13"/>
        <v/>
      </c>
      <c r="AC55" t="str">
        <f t="shared" si="13"/>
        <v/>
      </c>
      <c r="AD55" t="str">
        <f t="shared" si="13"/>
        <v/>
      </c>
      <c r="AE55" t="str">
        <f t="shared" si="13"/>
        <v/>
      </c>
      <c r="AF55" t="str">
        <f t="shared" si="13"/>
        <v/>
      </c>
      <c r="AG55" t="str">
        <f t="shared" si="13"/>
        <v/>
      </c>
      <c r="AH55" t="str">
        <f t="shared" si="13"/>
        <v/>
      </c>
      <c r="AI55" t="str">
        <f t="shared" si="13"/>
        <v/>
      </c>
      <c r="AJ55" t="str">
        <f t="shared" si="13"/>
        <v/>
      </c>
      <c r="AK55" t="str">
        <f t="shared" si="13"/>
        <v/>
      </c>
      <c r="AL55" t="str">
        <f t="shared" si="13"/>
        <v/>
      </c>
      <c r="AM55" t="str">
        <f t="shared" si="13"/>
        <v/>
      </c>
      <c r="AN55" t="str">
        <f t="shared" si="13"/>
        <v/>
      </c>
      <c r="AO55" t="str">
        <f t="shared" si="13"/>
        <v/>
      </c>
      <c r="AP55" t="str">
        <f t="shared" si="13"/>
        <v/>
      </c>
      <c r="AQ55" t="str">
        <f t="shared" si="13"/>
        <v/>
      </c>
      <c r="AR55" t="str">
        <f t="shared" si="13"/>
        <v/>
      </c>
      <c r="AS55" t="str">
        <f t="shared" si="13"/>
        <v/>
      </c>
      <c r="AT55" t="str">
        <f t="shared" si="13"/>
        <v/>
      </c>
      <c r="AU55" t="str">
        <f t="shared" si="13"/>
        <v/>
      </c>
      <c r="AV55" t="str">
        <f t="shared" si="13"/>
        <v/>
      </c>
      <c r="AW55" t="str">
        <f t="shared" si="13"/>
        <v/>
      </c>
      <c r="AX55" t="str">
        <f t="shared" si="13"/>
        <v/>
      </c>
      <c r="AY55" t="str">
        <f t="shared" si="13"/>
        <v/>
      </c>
      <c r="AZ55" t="str">
        <f t="shared" si="13"/>
        <v/>
      </c>
      <c r="BA55" t="str">
        <f t="shared" si="13"/>
        <v/>
      </c>
      <c r="BB55" t="str">
        <f t="shared" si="13"/>
        <v/>
      </c>
      <c r="BC55" t="str">
        <f t="shared" si="13"/>
        <v/>
      </c>
      <c r="BD55" t="str">
        <f t="shared" si="13"/>
        <v/>
      </c>
      <c r="BE55" t="str">
        <f t="shared" si="13"/>
        <v/>
      </c>
      <c r="BF55" t="str">
        <f t="shared" si="13"/>
        <v/>
      </c>
      <c r="BG55" t="str">
        <f t="shared" si="13"/>
        <v/>
      </c>
      <c r="BH55" t="str">
        <f t="shared" si="13"/>
        <v/>
      </c>
      <c r="BI55" t="str">
        <f t="shared" si="13"/>
        <v/>
      </c>
      <c r="BJ55" t="str">
        <f t="shared" si="13"/>
        <v/>
      </c>
      <c r="BK55" t="str">
        <f t="shared" si="13"/>
        <v/>
      </c>
      <c r="BL55" t="str">
        <f t="shared" si="13"/>
        <v/>
      </c>
      <c r="BM55" t="str">
        <f t="shared" si="13"/>
        <v/>
      </c>
      <c r="BN55" t="str">
        <f t="shared" si="13"/>
        <v/>
      </c>
      <c r="BO55" t="str">
        <f t="shared" si="13"/>
        <v/>
      </c>
      <c r="BP55" t="str">
        <f t="shared" si="13"/>
        <v/>
      </c>
      <c r="BQ55" t="str">
        <f t="shared" si="13"/>
        <v/>
      </c>
      <c r="BR55" t="str">
        <f t="shared" si="13"/>
        <v/>
      </c>
      <c r="BS55" t="str">
        <f t="shared" si="13"/>
        <v/>
      </c>
      <c r="BT55" t="str">
        <f t="shared" si="11"/>
        <v/>
      </c>
      <c r="BU55" t="str">
        <f t="shared" si="11"/>
        <v/>
      </c>
      <c r="BV55" t="str">
        <f t="shared" si="11"/>
        <v/>
      </c>
      <c r="BW55" t="str">
        <f t="shared" si="11"/>
        <v/>
      </c>
      <c r="BX55" t="str">
        <f t="shared" si="11"/>
        <v/>
      </c>
      <c r="BY55" t="str">
        <f t="shared" si="11"/>
        <v/>
      </c>
      <c r="BZ55" t="str">
        <f t="shared" si="11"/>
        <v/>
      </c>
      <c r="CA55" t="str">
        <f t="shared" si="11"/>
        <v/>
      </c>
      <c r="CB55" t="str">
        <f t="shared" si="11"/>
        <v/>
      </c>
      <c r="CC55" t="str">
        <f t="shared" si="11"/>
        <v/>
      </c>
      <c r="CD55" t="str">
        <f t="shared" si="11"/>
        <v/>
      </c>
      <c r="CE55" t="str">
        <f t="shared" si="11"/>
        <v/>
      </c>
      <c r="CF55" t="str">
        <f t="shared" si="11"/>
        <v/>
      </c>
      <c r="CG55" t="str">
        <f t="shared" si="11"/>
        <v/>
      </c>
      <c r="CH55" t="str">
        <f t="shared" si="11"/>
        <v/>
      </c>
      <c r="CI55" t="str">
        <f t="shared" si="11"/>
        <v/>
      </c>
      <c r="CJ55" t="str">
        <f t="shared" si="11"/>
        <v/>
      </c>
      <c r="CK55" t="str">
        <f t="shared" si="11"/>
        <v/>
      </c>
      <c r="CL55" t="str">
        <f t="shared" si="11"/>
        <v/>
      </c>
      <c r="CM55" t="str">
        <f t="shared" si="11"/>
        <v/>
      </c>
      <c r="CN55" t="str">
        <f t="shared" si="11"/>
        <v/>
      </c>
      <c r="CO55" t="str">
        <f t="shared" si="11"/>
        <v/>
      </c>
      <c r="CP55" t="str">
        <f t="shared" si="11"/>
        <v/>
      </c>
      <c r="CQ55" t="str">
        <f t="shared" si="11"/>
        <v/>
      </c>
      <c r="CR55" t="str">
        <f t="shared" ref="CR55:DB55" si="15">IF(CR33&lt;2,1,"")</f>
        <v/>
      </c>
      <c r="CS55" t="str">
        <f t="shared" si="15"/>
        <v/>
      </c>
      <c r="CT55" t="str">
        <f t="shared" si="15"/>
        <v/>
      </c>
      <c r="CU55" t="str">
        <f t="shared" si="15"/>
        <v/>
      </c>
      <c r="CV55" t="str">
        <f t="shared" si="15"/>
        <v/>
      </c>
      <c r="CW55" t="str">
        <f t="shared" si="15"/>
        <v/>
      </c>
      <c r="CX55" t="str">
        <f t="shared" si="15"/>
        <v/>
      </c>
      <c r="CY55" t="str">
        <f t="shared" si="15"/>
        <v/>
      </c>
      <c r="CZ55" t="str">
        <f t="shared" si="15"/>
        <v/>
      </c>
      <c r="DA55" t="str">
        <f t="shared" si="15"/>
        <v/>
      </c>
      <c r="DB55" t="str">
        <f t="shared" si="15"/>
        <v/>
      </c>
    </row>
    <row r="56" spans="4:106" x14ac:dyDescent="0.25">
      <c r="D56" s="2">
        <f t="shared" si="4"/>
        <v>0</v>
      </c>
      <c r="F56" t="s">
        <v>7</v>
      </c>
      <c r="G56" t="str">
        <f t="shared" si="5"/>
        <v/>
      </c>
      <c r="H56" t="str">
        <f t="shared" si="13"/>
        <v/>
      </c>
      <c r="I56" t="str">
        <f t="shared" si="13"/>
        <v/>
      </c>
      <c r="J56" t="str">
        <f t="shared" si="13"/>
        <v/>
      </c>
      <c r="K56" t="str">
        <f t="shared" si="13"/>
        <v/>
      </c>
      <c r="L56" t="str">
        <f t="shared" si="13"/>
        <v/>
      </c>
      <c r="M56" t="str">
        <f t="shared" si="13"/>
        <v/>
      </c>
      <c r="N56" t="str">
        <f t="shared" si="13"/>
        <v/>
      </c>
      <c r="O56" t="str">
        <f t="shared" si="13"/>
        <v/>
      </c>
      <c r="P56" t="str">
        <f t="shared" si="13"/>
        <v/>
      </c>
      <c r="Q56" t="str">
        <f t="shared" si="13"/>
        <v/>
      </c>
      <c r="R56" t="str">
        <f t="shared" si="13"/>
        <v/>
      </c>
      <c r="S56" t="str">
        <f t="shared" si="13"/>
        <v/>
      </c>
      <c r="T56" t="str">
        <f t="shared" si="13"/>
        <v/>
      </c>
      <c r="U56" t="str">
        <f t="shared" si="13"/>
        <v/>
      </c>
      <c r="V56" t="str">
        <f t="shared" si="13"/>
        <v/>
      </c>
      <c r="W56" t="str">
        <f t="shared" si="13"/>
        <v/>
      </c>
      <c r="X56" t="str">
        <f t="shared" si="13"/>
        <v/>
      </c>
      <c r="Y56" t="str">
        <f t="shared" si="13"/>
        <v/>
      </c>
      <c r="Z56" t="str">
        <f t="shared" si="13"/>
        <v/>
      </c>
      <c r="AA56" t="str">
        <f t="shared" si="13"/>
        <v/>
      </c>
      <c r="AB56" t="str">
        <f t="shared" si="13"/>
        <v/>
      </c>
      <c r="AC56" t="str">
        <f t="shared" si="13"/>
        <v/>
      </c>
      <c r="AD56" t="str">
        <f t="shared" si="13"/>
        <v/>
      </c>
      <c r="AE56" t="str">
        <f t="shared" si="13"/>
        <v/>
      </c>
      <c r="AF56" t="str">
        <f t="shared" si="13"/>
        <v/>
      </c>
      <c r="AG56" t="str">
        <f t="shared" si="13"/>
        <v/>
      </c>
      <c r="AH56" t="str">
        <f t="shared" si="13"/>
        <v/>
      </c>
      <c r="AI56" t="str">
        <f t="shared" si="13"/>
        <v/>
      </c>
      <c r="AJ56" t="str">
        <f t="shared" si="13"/>
        <v/>
      </c>
      <c r="AK56" t="str">
        <f t="shared" si="13"/>
        <v/>
      </c>
      <c r="AL56" t="str">
        <f t="shared" si="13"/>
        <v/>
      </c>
      <c r="AM56" t="str">
        <f t="shared" si="13"/>
        <v/>
      </c>
      <c r="AN56" t="str">
        <f t="shared" si="13"/>
        <v/>
      </c>
      <c r="AO56" t="str">
        <f t="shared" si="13"/>
        <v/>
      </c>
      <c r="AP56" t="str">
        <f t="shared" si="13"/>
        <v/>
      </c>
      <c r="AQ56" t="str">
        <f t="shared" si="13"/>
        <v/>
      </c>
      <c r="AR56" t="str">
        <f t="shared" si="13"/>
        <v/>
      </c>
      <c r="AS56" t="str">
        <f t="shared" si="13"/>
        <v/>
      </c>
      <c r="AT56" t="str">
        <f t="shared" si="13"/>
        <v/>
      </c>
      <c r="AU56" t="str">
        <f t="shared" si="13"/>
        <v/>
      </c>
      <c r="AV56" t="str">
        <f t="shared" si="13"/>
        <v/>
      </c>
      <c r="AW56" t="str">
        <f t="shared" si="13"/>
        <v/>
      </c>
      <c r="AX56" t="str">
        <f t="shared" si="13"/>
        <v/>
      </c>
      <c r="AY56" t="str">
        <f t="shared" si="13"/>
        <v/>
      </c>
      <c r="AZ56" t="str">
        <f t="shared" si="13"/>
        <v/>
      </c>
      <c r="BA56" t="str">
        <f t="shared" si="13"/>
        <v/>
      </c>
      <c r="BB56" t="str">
        <f t="shared" si="13"/>
        <v/>
      </c>
      <c r="BC56" t="str">
        <f t="shared" si="13"/>
        <v/>
      </c>
      <c r="BD56" t="str">
        <f t="shared" si="13"/>
        <v/>
      </c>
      <c r="BE56" t="str">
        <f t="shared" si="13"/>
        <v/>
      </c>
      <c r="BF56" t="str">
        <f t="shared" si="13"/>
        <v/>
      </c>
      <c r="BG56" t="str">
        <f t="shared" si="13"/>
        <v/>
      </c>
      <c r="BH56" t="str">
        <f t="shared" si="13"/>
        <v/>
      </c>
      <c r="BI56" t="str">
        <f t="shared" si="13"/>
        <v/>
      </c>
      <c r="BJ56" t="str">
        <f t="shared" si="13"/>
        <v/>
      </c>
      <c r="BK56" t="str">
        <f t="shared" si="13"/>
        <v/>
      </c>
      <c r="BL56" t="str">
        <f t="shared" si="13"/>
        <v/>
      </c>
      <c r="BM56" t="str">
        <f t="shared" si="13"/>
        <v/>
      </c>
      <c r="BN56" t="str">
        <f t="shared" si="13"/>
        <v/>
      </c>
      <c r="BO56" t="str">
        <f t="shared" si="13"/>
        <v/>
      </c>
      <c r="BP56" t="str">
        <f t="shared" si="13"/>
        <v/>
      </c>
      <c r="BQ56" t="str">
        <f t="shared" si="13"/>
        <v/>
      </c>
      <c r="BR56" t="str">
        <f t="shared" si="13"/>
        <v/>
      </c>
      <c r="BS56" t="str">
        <f t="shared" si="13"/>
        <v/>
      </c>
      <c r="BT56" t="str">
        <f t="shared" si="11"/>
        <v/>
      </c>
      <c r="BU56" t="str">
        <f t="shared" si="11"/>
        <v/>
      </c>
      <c r="BV56" t="str">
        <f t="shared" si="11"/>
        <v/>
      </c>
      <c r="BW56" t="str">
        <f t="shared" si="11"/>
        <v/>
      </c>
      <c r="BX56" t="str">
        <f t="shared" si="11"/>
        <v/>
      </c>
      <c r="BY56" t="str">
        <f t="shared" si="11"/>
        <v/>
      </c>
      <c r="BZ56" t="str">
        <f t="shared" si="11"/>
        <v/>
      </c>
      <c r="CA56" t="str">
        <f t="shared" si="11"/>
        <v/>
      </c>
      <c r="CB56" t="str">
        <f t="shared" si="11"/>
        <v/>
      </c>
      <c r="CC56" t="str">
        <f t="shared" si="11"/>
        <v/>
      </c>
      <c r="CD56" t="str">
        <f t="shared" si="11"/>
        <v/>
      </c>
      <c r="CE56" t="str">
        <f t="shared" si="11"/>
        <v/>
      </c>
      <c r="CF56" t="str">
        <f t="shared" si="11"/>
        <v/>
      </c>
      <c r="CG56" t="str">
        <f t="shared" si="11"/>
        <v/>
      </c>
      <c r="CH56" t="str">
        <f t="shared" si="11"/>
        <v/>
      </c>
      <c r="CI56" t="str">
        <f t="shared" si="11"/>
        <v/>
      </c>
      <c r="CJ56" t="str">
        <f t="shared" si="11"/>
        <v/>
      </c>
      <c r="CK56" t="str">
        <f t="shared" si="11"/>
        <v/>
      </c>
      <c r="CL56" t="str">
        <f t="shared" si="11"/>
        <v/>
      </c>
      <c r="CM56" t="str">
        <f t="shared" si="11"/>
        <v/>
      </c>
      <c r="CN56" t="str">
        <f t="shared" si="11"/>
        <v/>
      </c>
      <c r="CO56" t="str">
        <f t="shared" si="11"/>
        <v/>
      </c>
      <c r="CP56" t="str">
        <f t="shared" si="11"/>
        <v/>
      </c>
      <c r="CQ56" t="str">
        <f t="shared" si="11"/>
        <v/>
      </c>
      <c r="CR56" t="str">
        <f t="shared" ref="CR56:DB56" si="16">IF(CR34&lt;2,1,"")</f>
        <v/>
      </c>
      <c r="CS56" t="str">
        <f t="shared" si="16"/>
        <v/>
      </c>
      <c r="CT56" t="str">
        <f t="shared" si="16"/>
        <v/>
      </c>
      <c r="CU56" t="str">
        <f t="shared" si="16"/>
        <v/>
      </c>
      <c r="CV56" t="str">
        <f t="shared" si="16"/>
        <v/>
      </c>
      <c r="CW56" t="str">
        <f t="shared" si="16"/>
        <v/>
      </c>
      <c r="CX56" t="str">
        <f t="shared" si="16"/>
        <v/>
      </c>
      <c r="CY56" t="str">
        <f t="shared" si="16"/>
        <v/>
      </c>
      <c r="CZ56" t="str">
        <f t="shared" si="16"/>
        <v/>
      </c>
      <c r="DA56" t="str">
        <f t="shared" si="16"/>
        <v/>
      </c>
      <c r="DB56" t="str">
        <f t="shared" si="16"/>
        <v/>
      </c>
    </row>
    <row r="57" spans="4:106" x14ac:dyDescent="0.25">
      <c r="D57" s="2">
        <f t="shared" si="4"/>
        <v>0</v>
      </c>
      <c r="F57" t="s">
        <v>19</v>
      </c>
      <c r="G57" t="str">
        <f t="shared" si="5"/>
        <v/>
      </c>
      <c r="H57" t="str">
        <f t="shared" si="13"/>
        <v/>
      </c>
      <c r="I57" t="str">
        <f t="shared" si="13"/>
        <v/>
      </c>
      <c r="J57" t="str">
        <f t="shared" si="13"/>
        <v/>
      </c>
      <c r="K57" t="str">
        <f t="shared" si="13"/>
        <v/>
      </c>
      <c r="L57" t="str">
        <f t="shared" si="13"/>
        <v/>
      </c>
      <c r="M57" t="str">
        <f t="shared" si="13"/>
        <v/>
      </c>
      <c r="N57" t="str">
        <f t="shared" si="13"/>
        <v/>
      </c>
      <c r="O57" t="str">
        <f t="shared" si="13"/>
        <v/>
      </c>
      <c r="P57" t="str">
        <f t="shared" si="13"/>
        <v/>
      </c>
      <c r="Q57" t="str">
        <f t="shared" si="13"/>
        <v/>
      </c>
      <c r="R57" t="str">
        <f t="shared" si="13"/>
        <v/>
      </c>
      <c r="S57" t="str">
        <f t="shared" si="13"/>
        <v/>
      </c>
      <c r="T57" t="str">
        <f t="shared" si="13"/>
        <v/>
      </c>
      <c r="U57" t="str">
        <f t="shared" si="13"/>
        <v/>
      </c>
      <c r="V57" t="str">
        <f t="shared" si="13"/>
        <v/>
      </c>
      <c r="W57" t="str">
        <f t="shared" si="13"/>
        <v/>
      </c>
      <c r="X57" t="str">
        <f t="shared" si="13"/>
        <v/>
      </c>
      <c r="Y57" t="str">
        <f t="shared" si="13"/>
        <v/>
      </c>
      <c r="Z57" t="str">
        <f t="shared" si="13"/>
        <v/>
      </c>
      <c r="AA57" t="str">
        <f t="shared" si="13"/>
        <v/>
      </c>
      <c r="AB57" t="str">
        <f t="shared" si="13"/>
        <v/>
      </c>
      <c r="AC57" t="str">
        <f t="shared" si="13"/>
        <v/>
      </c>
      <c r="AD57" t="str">
        <f t="shared" si="13"/>
        <v/>
      </c>
      <c r="AE57" t="str">
        <f t="shared" si="13"/>
        <v/>
      </c>
      <c r="AF57" t="str">
        <f t="shared" si="13"/>
        <v/>
      </c>
      <c r="AG57" t="str">
        <f t="shared" si="13"/>
        <v/>
      </c>
      <c r="AH57" t="str">
        <f t="shared" si="13"/>
        <v/>
      </c>
      <c r="AI57" t="str">
        <f t="shared" si="13"/>
        <v/>
      </c>
      <c r="AJ57" t="str">
        <f t="shared" si="13"/>
        <v/>
      </c>
      <c r="AK57" t="str">
        <f t="shared" si="13"/>
        <v/>
      </c>
      <c r="AL57" t="str">
        <f t="shared" si="13"/>
        <v/>
      </c>
      <c r="AM57" t="str">
        <f t="shared" si="13"/>
        <v/>
      </c>
      <c r="AN57" t="str">
        <f t="shared" si="13"/>
        <v/>
      </c>
      <c r="AO57" t="str">
        <f t="shared" si="13"/>
        <v/>
      </c>
      <c r="AP57" t="str">
        <f t="shared" si="13"/>
        <v/>
      </c>
      <c r="AQ57" t="str">
        <f t="shared" si="13"/>
        <v/>
      </c>
      <c r="AR57" t="str">
        <f t="shared" si="13"/>
        <v/>
      </c>
      <c r="AS57" t="str">
        <f t="shared" si="13"/>
        <v/>
      </c>
      <c r="AT57" t="str">
        <f t="shared" si="13"/>
        <v/>
      </c>
      <c r="AU57" t="str">
        <f t="shared" si="13"/>
        <v/>
      </c>
      <c r="AV57" t="str">
        <f t="shared" si="13"/>
        <v/>
      </c>
      <c r="AW57" t="str">
        <f t="shared" si="13"/>
        <v/>
      </c>
      <c r="AX57" t="str">
        <f t="shared" si="13"/>
        <v/>
      </c>
      <c r="AY57" t="str">
        <f t="shared" si="13"/>
        <v/>
      </c>
      <c r="AZ57" t="str">
        <f t="shared" si="13"/>
        <v/>
      </c>
      <c r="BA57" t="str">
        <f t="shared" si="13"/>
        <v/>
      </c>
      <c r="BB57" t="str">
        <f t="shared" si="13"/>
        <v/>
      </c>
      <c r="BC57" t="str">
        <f t="shared" si="13"/>
        <v/>
      </c>
      <c r="BD57" t="str">
        <f t="shared" si="13"/>
        <v/>
      </c>
      <c r="BE57" t="str">
        <f t="shared" si="13"/>
        <v/>
      </c>
      <c r="BF57" t="str">
        <f t="shared" si="13"/>
        <v/>
      </c>
      <c r="BG57" t="str">
        <f t="shared" si="13"/>
        <v/>
      </c>
      <c r="BH57" t="str">
        <f t="shared" si="13"/>
        <v/>
      </c>
      <c r="BI57" t="str">
        <f t="shared" si="13"/>
        <v/>
      </c>
      <c r="BJ57" t="str">
        <f t="shared" si="13"/>
        <v/>
      </c>
      <c r="BK57" t="str">
        <f t="shared" si="13"/>
        <v/>
      </c>
      <c r="BL57" t="str">
        <f t="shared" si="13"/>
        <v/>
      </c>
      <c r="BM57" t="str">
        <f t="shared" si="13"/>
        <v/>
      </c>
      <c r="BN57" t="str">
        <f t="shared" si="13"/>
        <v/>
      </c>
      <c r="BO57" t="str">
        <f t="shared" si="13"/>
        <v/>
      </c>
      <c r="BP57" t="str">
        <f t="shared" si="13"/>
        <v/>
      </c>
      <c r="BQ57" t="str">
        <f t="shared" si="13"/>
        <v/>
      </c>
      <c r="BR57" t="str">
        <f t="shared" si="13"/>
        <v/>
      </c>
      <c r="BS57" t="str">
        <f t="shared" ref="BS57:CQ60" si="17">IF(BS35&lt;2,1,"")</f>
        <v/>
      </c>
      <c r="BT57" t="str">
        <f t="shared" si="17"/>
        <v/>
      </c>
      <c r="BU57" t="str">
        <f t="shared" si="17"/>
        <v/>
      </c>
      <c r="BV57" t="str">
        <f t="shared" si="17"/>
        <v/>
      </c>
      <c r="BW57" t="str">
        <f t="shared" si="17"/>
        <v/>
      </c>
      <c r="BX57" t="str">
        <f t="shared" si="17"/>
        <v/>
      </c>
      <c r="BY57" t="str">
        <f t="shared" si="17"/>
        <v/>
      </c>
      <c r="BZ57" t="str">
        <f t="shared" si="17"/>
        <v/>
      </c>
      <c r="CA57" t="str">
        <f t="shared" si="17"/>
        <v/>
      </c>
      <c r="CB57" t="str">
        <f t="shared" si="17"/>
        <v/>
      </c>
      <c r="CC57" t="str">
        <f t="shared" si="17"/>
        <v/>
      </c>
      <c r="CD57" t="str">
        <f t="shared" si="17"/>
        <v/>
      </c>
      <c r="CE57" t="str">
        <f t="shared" si="17"/>
        <v/>
      </c>
      <c r="CF57" t="str">
        <f t="shared" si="17"/>
        <v/>
      </c>
      <c r="CG57" t="str">
        <f t="shared" si="17"/>
        <v/>
      </c>
      <c r="CH57" t="str">
        <f t="shared" si="17"/>
        <v/>
      </c>
      <c r="CI57" t="str">
        <f t="shared" si="17"/>
        <v/>
      </c>
      <c r="CJ57" t="str">
        <f t="shared" si="17"/>
        <v/>
      </c>
      <c r="CK57" t="str">
        <f t="shared" si="17"/>
        <v/>
      </c>
      <c r="CL57" t="str">
        <f t="shared" si="17"/>
        <v/>
      </c>
      <c r="CM57" t="str">
        <f t="shared" si="17"/>
        <v/>
      </c>
      <c r="CN57" t="str">
        <f t="shared" si="17"/>
        <v/>
      </c>
      <c r="CO57" t="str">
        <f t="shared" si="17"/>
        <v/>
      </c>
      <c r="CP57" t="str">
        <f t="shared" si="17"/>
        <v/>
      </c>
      <c r="CQ57" t="str">
        <f t="shared" si="17"/>
        <v/>
      </c>
      <c r="CR57" t="str">
        <f t="shared" ref="CR57:DB57" si="18">IF(CR35&lt;2,1,"")</f>
        <v/>
      </c>
      <c r="CS57" t="str">
        <f t="shared" si="18"/>
        <v/>
      </c>
      <c r="CT57" t="str">
        <f t="shared" si="18"/>
        <v/>
      </c>
      <c r="CU57" t="str">
        <f t="shared" si="18"/>
        <v/>
      </c>
      <c r="CV57" t="str">
        <f t="shared" si="18"/>
        <v/>
      </c>
      <c r="CW57" t="str">
        <f t="shared" si="18"/>
        <v/>
      </c>
      <c r="CX57" t="str">
        <f t="shared" si="18"/>
        <v/>
      </c>
      <c r="CY57" t="str">
        <f t="shared" si="18"/>
        <v/>
      </c>
      <c r="CZ57" t="str">
        <f t="shared" si="18"/>
        <v/>
      </c>
      <c r="DA57" t="str">
        <f t="shared" si="18"/>
        <v/>
      </c>
      <c r="DB57" t="str">
        <f t="shared" si="18"/>
        <v/>
      </c>
    </row>
    <row r="58" spans="4:106" x14ac:dyDescent="0.25">
      <c r="D58" s="2">
        <f t="shared" si="4"/>
        <v>0</v>
      </c>
      <c r="F58" t="s">
        <v>11</v>
      </c>
      <c r="G58" t="str">
        <f t="shared" si="5"/>
        <v/>
      </c>
      <c r="H58" t="str">
        <f t="shared" ref="H58:BS61" si="19">IF(H36&lt;2,1,"")</f>
        <v/>
      </c>
      <c r="I58" t="str">
        <f t="shared" si="19"/>
        <v/>
      </c>
      <c r="J58" t="str">
        <f t="shared" si="19"/>
        <v/>
      </c>
      <c r="K58" t="str">
        <f t="shared" si="19"/>
        <v/>
      </c>
      <c r="L58" t="str">
        <f t="shared" si="19"/>
        <v/>
      </c>
      <c r="M58" t="str">
        <f t="shared" si="19"/>
        <v/>
      </c>
      <c r="N58" t="str">
        <f t="shared" si="19"/>
        <v/>
      </c>
      <c r="O58" t="str">
        <f t="shared" si="19"/>
        <v/>
      </c>
      <c r="P58" t="str">
        <f t="shared" si="19"/>
        <v/>
      </c>
      <c r="Q58" t="str">
        <f t="shared" si="19"/>
        <v/>
      </c>
      <c r="R58" t="str">
        <f t="shared" si="19"/>
        <v/>
      </c>
      <c r="S58" t="str">
        <f t="shared" si="19"/>
        <v/>
      </c>
      <c r="T58" t="str">
        <f t="shared" si="19"/>
        <v/>
      </c>
      <c r="U58" t="str">
        <f t="shared" si="19"/>
        <v/>
      </c>
      <c r="V58" t="str">
        <f t="shared" si="19"/>
        <v/>
      </c>
      <c r="W58" t="str">
        <f t="shared" si="19"/>
        <v/>
      </c>
      <c r="X58" t="str">
        <f t="shared" si="19"/>
        <v/>
      </c>
      <c r="Y58" t="str">
        <f t="shared" si="19"/>
        <v/>
      </c>
      <c r="Z58" t="str">
        <f t="shared" si="19"/>
        <v/>
      </c>
      <c r="AA58" t="str">
        <f t="shared" si="19"/>
        <v/>
      </c>
      <c r="AB58" t="str">
        <f t="shared" si="19"/>
        <v/>
      </c>
      <c r="AC58" t="str">
        <f t="shared" si="19"/>
        <v/>
      </c>
      <c r="AD58" t="str">
        <f t="shared" si="19"/>
        <v/>
      </c>
      <c r="AE58" t="str">
        <f t="shared" si="19"/>
        <v/>
      </c>
      <c r="AF58" t="str">
        <f t="shared" si="19"/>
        <v/>
      </c>
      <c r="AG58" t="str">
        <f t="shared" si="19"/>
        <v/>
      </c>
      <c r="AH58" t="str">
        <f t="shared" si="19"/>
        <v/>
      </c>
      <c r="AI58" t="str">
        <f t="shared" si="19"/>
        <v/>
      </c>
      <c r="AJ58" t="str">
        <f t="shared" si="19"/>
        <v/>
      </c>
      <c r="AK58" t="str">
        <f t="shared" si="19"/>
        <v/>
      </c>
      <c r="AL58" t="str">
        <f t="shared" si="19"/>
        <v/>
      </c>
      <c r="AM58" t="str">
        <f t="shared" si="19"/>
        <v/>
      </c>
      <c r="AN58" t="str">
        <f t="shared" si="19"/>
        <v/>
      </c>
      <c r="AO58" t="str">
        <f t="shared" si="19"/>
        <v/>
      </c>
      <c r="AP58" t="str">
        <f t="shared" si="19"/>
        <v/>
      </c>
      <c r="AQ58" t="str">
        <f t="shared" si="19"/>
        <v/>
      </c>
      <c r="AR58" t="str">
        <f t="shared" si="19"/>
        <v/>
      </c>
      <c r="AS58" t="str">
        <f t="shared" si="19"/>
        <v/>
      </c>
      <c r="AT58" t="str">
        <f t="shared" si="19"/>
        <v/>
      </c>
      <c r="AU58" t="str">
        <f t="shared" si="19"/>
        <v/>
      </c>
      <c r="AV58" t="str">
        <f t="shared" si="19"/>
        <v/>
      </c>
      <c r="AW58" t="str">
        <f t="shared" si="19"/>
        <v/>
      </c>
      <c r="AX58" t="str">
        <f t="shared" si="19"/>
        <v/>
      </c>
      <c r="AY58" t="str">
        <f t="shared" si="19"/>
        <v/>
      </c>
      <c r="AZ58" t="str">
        <f t="shared" si="19"/>
        <v/>
      </c>
      <c r="BA58" t="str">
        <f t="shared" si="19"/>
        <v/>
      </c>
      <c r="BB58" t="str">
        <f t="shared" si="19"/>
        <v/>
      </c>
      <c r="BC58" t="str">
        <f t="shared" si="19"/>
        <v/>
      </c>
      <c r="BD58" t="str">
        <f t="shared" si="19"/>
        <v/>
      </c>
      <c r="BE58" t="str">
        <f t="shared" si="19"/>
        <v/>
      </c>
      <c r="BF58" t="str">
        <f t="shared" si="19"/>
        <v/>
      </c>
      <c r="BG58" t="str">
        <f t="shared" si="19"/>
        <v/>
      </c>
      <c r="BH58" t="str">
        <f t="shared" si="19"/>
        <v/>
      </c>
      <c r="BI58" t="str">
        <f t="shared" si="19"/>
        <v/>
      </c>
      <c r="BJ58" t="str">
        <f t="shared" si="19"/>
        <v/>
      </c>
      <c r="BK58" t="str">
        <f t="shared" si="19"/>
        <v/>
      </c>
      <c r="BL58" t="str">
        <f t="shared" si="19"/>
        <v/>
      </c>
      <c r="BM58" t="str">
        <f t="shared" si="19"/>
        <v/>
      </c>
      <c r="BN58" t="str">
        <f t="shared" si="19"/>
        <v/>
      </c>
      <c r="BO58" t="str">
        <f t="shared" si="19"/>
        <v/>
      </c>
      <c r="BP58" t="str">
        <f t="shared" si="19"/>
        <v/>
      </c>
      <c r="BQ58" t="str">
        <f t="shared" si="19"/>
        <v/>
      </c>
      <c r="BR58" t="str">
        <f t="shared" si="19"/>
        <v/>
      </c>
      <c r="BS58" t="str">
        <f t="shared" si="19"/>
        <v/>
      </c>
      <c r="BT58" t="str">
        <f t="shared" si="17"/>
        <v/>
      </c>
      <c r="BU58" t="str">
        <f t="shared" si="17"/>
        <v/>
      </c>
      <c r="BV58" t="str">
        <f t="shared" si="17"/>
        <v/>
      </c>
      <c r="BW58" t="str">
        <f t="shared" si="17"/>
        <v/>
      </c>
      <c r="BX58" t="str">
        <f t="shared" si="17"/>
        <v/>
      </c>
      <c r="BY58" t="str">
        <f t="shared" si="17"/>
        <v/>
      </c>
      <c r="BZ58" t="str">
        <f t="shared" si="17"/>
        <v/>
      </c>
      <c r="CA58" t="str">
        <f t="shared" si="17"/>
        <v/>
      </c>
      <c r="CB58" t="str">
        <f t="shared" si="17"/>
        <v/>
      </c>
      <c r="CC58" t="str">
        <f t="shared" si="17"/>
        <v/>
      </c>
      <c r="CD58" t="str">
        <f t="shared" si="17"/>
        <v/>
      </c>
      <c r="CE58" t="str">
        <f t="shared" si="17"/>
        <v/>
      </c>
      <c r="CF58" t="str">
        <f t="shared" si="17"/>
        <v/>
      </c>
      <c r="CG58" t="str">
        <f t="shared" si="17"/>
        <v/>
      </c>
      <c r="CH58" t="str">
        <f t="shared" si="17"/>
        <v/>
      </c>
      <c r="CI58" t="str">
        <f t="shared" si="17"/>
        <v/>
      </c>
      <c r="CJ58" t="str">
        <f t="shared" si="17"/>
        <v/>
      </c>
      <c r="CK58" t="str">
        <f t="shared" si="17"/>
        <v/>
      </c>
      <c r="CL58" t="str">
        <f t="shared" si="17"/>
        <v/>
      </c>
      <c r="CM58" t="str">
        <f t="shared" si="17"/>
        <v/>
      </c>
      <c r="CN58" t="str">
        <f t="shared" si="17"/>
        <v/>
      </c>
      <c r="CO58" t="str">
        <f t="shared" si="17"/>
        <v/>
      </c>
      <c r="CP58" t="str">
        <f t="shared" si="17"/>
        <v/>
      </c>
      <c r="CQ58" t="str">
        <f t="shared" si="17"/>
        <v/>
      </c>
      <c r="CR58" t="str">
        <f t="shared" ref="CR58:DB58" si="20">IF(CR36&lt;2,1,"")</f>
        <v/>
      </c>
      <c r="CS58" t="str">
        <f t="shared" si="20"/>
        <v/>
      </c>
      <c r="CT58" t="str">
        <f t="shared" si="20"/>
        <v/>
      </c>
      <c r="CU58" t="str">
        <f t="shared" si="20"/>
        <v/>
      </c>
      <c r="CV58" t="str">
        <f t="shared" si="20"/>
        <v/>
      </c>
      <c r="CW58" t="str">
        <f t="shared" si="20"/>
        <v/>
      </c>
      <c r="CX58" t="str">
        <f t="shared" si="20"/>
        <v/>
      </c>
      <c r="CY58" t="str">
        <f t="shared" si="20"/>
        <v/>
      </c>
      <c r="CZ58" t="str">
        <f t="shared" si="20"/>
        <v/>
      </c>
      <c r="DA58" t="str">
        <f t="shared" si="20"/>
        <v/>
      </c>
      <c r="DB58" t="str">
        <f t="shared" si="20"/>
        <v/>
      </c>
    </row>
    <row r="59" spans="4:106" x14ac:dyDescent="0.25">
      <c r="D59" s="2">
        <f t="shared" si="4"/>
        <v>0</v>
      </c>
      <c r="F59" t="s">
        <v>14</v>
      </c>
      <c r="G59" t="str">
        <f t="shared" si="5"/>
        <v/>
      </c>
      <c r="H59" t="str">
        <f t="shared" si="19"/>
        <v/>
      </c>
      <c r="I59" t="str">
        <f t="shared" si="19"/>
        <v/>
      </c>
      <c r="J59" t="str">
        <f t="shared" si="19"/>
        <v/>
      </c>
      <c r="K59" t="str">
        <f t="shared" si="19"/>
        <v/>
      </c>
      <c r="L59" t="str">
        <f t="shared" si="19"/>
        <v/>
      </c>
      <c r="M59" t="str">
        <f t="shared" si="19"/>
        <v/>
      </c>
      <c r="N59" t="str">
        <f t="shared" si="19"/>
        <v/>
      </c>
      <c r="O59" t="str">
        <f t="shared" si="19"/>
        <v/>
      </c>
      <c r="P59" t="str">
        <f t="shared" si="19"/>
        <v/>
      </c>
      <c r="Q59" t="str">
        <f t="shared" si="19"/>
        <v/>
      </c>
      <c r="R59" t="str">
        <f t="shared" si="19"/>
        <v/>
      </c>
      <c r="S59" t="str">
        <f t="shared" si="19"/>
        <v/>
      </c>
      <c r="T59" t="str">
        <f t="shared" si="19"/>
        <v/>
      </c>
      <c r="U59" t="str">
        <f t="shared" si="19"/>
        <v/>
      </c>
      <c r="V59" t="str">
        <f t="shared" si="19"/>
        <v/>
      </c>
      <c r="W59" t="str">
        <f t="shared" si="19"/>
        <v/>
      </c>
      <c r="X59" t="str">
        <f t="shared" si="19"/>
        <v/>
      </c>
      <c r="Y59" t="str">
        <f t="shared" si="19"/>
        <v/>
      </c>
      <c r="Z59" t="str">
        <f t="shared" si="19"/>
        <v/>
      </c>
      <c r="AA59" t="str">
        <f t="shared" si="19"/>
        <v/>
      </c>
      <c r="AB59" t="str">
        <f t="shared" si="19"/>
        <v/>
      </c>
      <c r="AC59" t="str">
        <f t="shared" si="19"/>
        <v/>
      </c>
      <c r="AD59" t="str">
        <f t="shared" si="19"/>
        <v/>
      </c>
      <c r="AE59" t="str">
        <f t="shared" si="19"/>
        <v/>
      </c>
      <c r="AF59" t="str">
        <f t="shared" si="19"/>
        <v/>
      </c>
      <c r="AG59" t="str">
        <f t="shared" si="19"/>
        <v/>
      </c>
      <c r="AH59" t="str">
        <f t="shared" si="19"/>
        <v/>
      </c>
      <c r="AI59" t="str">
        <f t="shared" si="19"/>
        <v/>
      </c>
      <c r="AJ59" t="str">
        <f t="shared" si="19"/>
        <v/>
      </c>
      <c r="AK59" t="str">
        <f t="shared" si="19"/>
        <v/>
      </c>
      <c r="AL59" t="str">
        <f t="shared" si="19"/>
        <v/>
      </c>
      <c r="AM59" t="str">
        <f t="shared" si="19"/>
        <v/>
      </c>
      <c r="AN59" t="str">
        <f t="shared" si="19"/>
        <v/>
      </c>
      <c r="AO59" t="str">
        <f t="shared" si="19"/>
        <v/>
      </c>
      <c r="AP59" t="str">
        <f t="shared" si="19"/>
        <v/>
      </c>
      <c r="AQ59" t="str">
        <f t="shared" si="19"/>
        <v/>
      </c>
      <c r="AR59" t="str">
        <f t="shared" si="19"/>
        <v/>
      </c>
      <c r="AS59" t="str">
        <f t="shared" si="19"/>
        <v/>
      </c>
      <c r="AT59" t="str">
        <f t="shared" si="19"/>
        <v/>
      </c>
      <c r="AU59" t="str">
        <f t="shared" si="19"/>
        <v/>
      </c>
      <c r="AV59" t="str">
        <f t="shared" si="19"/>
        <v/>
      </c>
      <c r="AW59" t="str">
        <f t="shared" si="19"/>
        <v/>
      </c>
      <c r="AX59" t="str">
        <f t="shared" si="19"/>
        <v/>
      </c>
      <c r="AY59" t="str">
        <f t="shared" si="19"/>
        <v/>
      </c>
      <c r="AZ59" t="str">
        <f t="shared" si="19"/>
        <v/>
      </c>
      <c r="BA59" t="str">
        <f t="shared" si="19"/>
        <v/>
      </c>
      <c r="BB59" t="str">
        <f t="shared" si="19"/>
        <v/>
      </c>
      <c r="BC59" t="str">
        <f t="shared" si="19"/>
        <v/>
      </c>
      <c r="BD59" t="str">
        <f t="shared" si="19"/>
        <v/>
      </c>
      <c r="BE59" t="str">
        <f t="shared" si="19"/>
        <v/>
      </c>
      <c r="BF59" t="str">
        <f t="shared" si="19"/>
        <v/>
      </c>
      <c r="BG59" t="str">
        <f t="shared" si="19"/>
        <v/>
      </c>
      <c r="BH59" t="str">
        <f t="shared" si="19"/>
        <v/>
      </c>
      <c r="BI59" t="str">
        <f t="shared" si="19"/>
        <v/>
      </c>
      <c r="BJ59" t="str">
        <f t="shared" si="19"/>
        <v/>
      </c>
      <c r="BK59" t="str">
        <f t="shared" si="19"/>
        <v/>
      </c>
      <c r="BL59" t="str">
        <f t="shared" si="19"/>
        <v/>
      </c>
      <c r="BM59" t="str">
        <f t="shared" si="19"/>
        <v/>
      </c>
      <c r="BN59" t="str">
        <f t="shared" si="19"/>
        <v/>
      </c>
      <c r="BO59" t="str">
        <f t="shared" si="19"/>
        <v/>
      </c>
      <c r="BP59" t="str">
        <f t="shared" si="19"/>
        <v/>
      </c>
      <c r="BQ59" t="str">
        <f t="shared" si="19"/>
        <v/>
      </c>
      <c r="BR59" t="str">
        <f t="shared" si="19"/>
        <v/>
      </c>
      <c r="BS59" t="str">
        <f t="shared" si="19"/>
        <v/>
      </c>
      <c r="BT59" t="str">
        <f t="shared" si="17"/>
        <v/>
      </c>
      <c r="BU59" t="str">
        <f t="shared" si="17"/>
        <v/>
      </c>
      <c r="BV59" t="str">
        <f t="shared" si="17"/>
        <v/>
      </c>
      <c r="BW59" t="str">
        <f t="shared" si="17"/>
        <v/>
      </c>
      <c r="BX59" t="str">
        <f t="shared" si="17"/>
        <v/>
      </c>
      <c r="BY59" t="str">
        <f t="shared" si="17"/>
        <v/>
      </c>
      <c r="BZ59" t="str">
        <f t="shared" si="17"/>
        <v/>
      </c>
      <c r="CA59" t="str">
        <f t="shared" si="17"/>
        <v/>
      </c>
      <c r="CB59" t="str">
        <f t="shared" si="17"/>
        <v/>
      </c>
      <c r="CC59" t="str">
        <f t="shared" si="17"/>
        <v/>
      </c>
      <c r="CD59" t="str">
        <f t="shared" si="17"/>
        <v/>
      </c>
      <c r="CE59" t="str">
        <f t="shared" si="17"/>
        <v/>
      </c>
      <c r="CF59" t="str">
        <f t="shared" si="17"/>
        <v/>
      </c>
      <c r="CG59" t="str">
        <f t="shared" si="17"/>
        <v/>
      </c>
      <c r="CH59" t="str">
        <f t="shared" si="17"/>
        <v/>
      </c>
      <c r="CI59" t="str">
        <f t="shared" si="17"/>
        <v/>
      </c>
      <c r="CJ59" t="str">
        <f t="shared" si="17"/>
        <v/>
      </c>
      <c r="CK59" t="str">
        <f t="shared" si="17"/>
        <v/>
      </c>
      <c r="CL59" t="str">
        <f t="shared" si="17"/>
        <v/>
      </c>
      <c r="CM59" t="str">
        <f t="shared" si="17"/>
        <v/>
      </c>
      <c r="CN59" t="str">
        <f t="shared" si="17"/>
        <v/>
      </c>
      <c r="CO59" t="str">
        <f t="shared" si="17"/>
        <v/>
      </c>
      <c r="CP59" t="str">
        <f t="shared" si="17"/>
        <v/>
      </c>
      <c r="CQ59" t="str">
        <f t="shared" si="17"/>
        <v/>
      </c>
      <c r="CR59" t="str">
        <f t="shared" ref="CR59:DB59" si="21">IF(CR37&lt;2,1,"")</f>
        <v/>
      </c>
      <c r="CS59" t="str">
        <f t="shared" si="21"/>
        <v/>
      </c>
      <c r="CT59" t="str">
        <f t="shared" si="21"/>
        <v/>
      </c>
      <c r="CU59" t="str">
        <f t="shared" si="21"/>
        <v/>
      </c>
      <c r="CV59" t="str">
        <f t="shared" si="21"/>
        <v/>
      </c>
      <c r="CW59" t="str">
        <f t="shared" si="21"/>
        <v/>
      </c>
      <c r="CX59" t="str">
        <f t="shared" si="21"/>
        <v/>
      </c>
      <c r="CY59" t="str">
        <f t="shared" si="21"/>
        <v/>
      </c>
      <c r="CZ59" t="str">
        <f t="shared" si="21"/>
        <v/>
      </c>
      <c r="DA59" t="str">
        <f t="shared" si="21"/>
        <v/>
      </c>
      <c r="DB59" t="str">
        <f t="shared" si="21"/>
        <v/>
      </c>
    </row>
    <row r="60" spans="4:106" x14ac:dyDescent="0.25">
      <c r="D60" s="2">
        <f t="shared" si="4"/>
        <v>0</v>
      </c>
      <c r="F60" t="s">
        <v>18</v>
      </c>
      <c r="G60" t="str">
        <f t="shared" si="5"/>
        <v/>
      </c>
      <c r="H60" t="str">
        <f t="shared" si="19"/>
        <v/>
      </c>
      <c r="I60" t="str">
        <f t="shared" si="19"/>
        <v/>
      </c>
      <c r="J60" t="str">
        <f t="shared" si="19"/>
        <v/>
      </c>
      <c r="K60" t="str">
        <f t="shared" si="19"/>
        <v/>
      </c>
      <c r="L60" t="str">
        <f t="shared" si="19"/>
        <v/>
      </c>
      <c r="M60" t="str">
        <f t="shared" si="19"/>
        <v/>
      </c>
      <c r="N60" t="str">
        <f t="shared" si="19"/>
        <v/>
      </c>
      <c r="O60" t="str">
        <f t="shared" si="19"/>
        <v/>
      </c>
      <c r="P60" t="str">
        <f t="shared" si="19"/>
        <v/>
      </c>
      <c r="Q60" t="str">
        <f t="shared" si="19"/>
        <v/>
      </c>
      <c r="R60" t="str">
        <f t="shared" si="19"/>
        <v/>
      </c>
      <c r="S60" t="str">
        <f t="shared" si="19"/>
        <v/>
      </c>
      <c r="T60" t="str">
        <f t="shared" si="19"/>
        <v/>
      </c>
      <c r="U60" t="str">
        <f t="shared" si="19"/>
        <v/>
      </c>
      <c r="V60" t="str">
        <f t="shared" si="19"/>
        <v/>
      </c>
      <c r="W60" t="str">
        <f t="shared" si="19"/>
        <v/>
      </c>
      <c r="X60" t="str">
        <f t="shared" si="19"/>
        <v/>
      </c>
      <c r="Y60" t="str">
        <f t="shared" si="19"/>
        <v/>
      </c>
      <c r="Z60" t="str">
        <f t="shared" si="19"/>
        <v/>
      </c>
      <c r="AA60" t="str">
        <f t="shared" si="19"/>
        <v/>
      </c>
      <c r="AB60" t="str">
        <f t="shared" si="19"/>
        <v/>
      </c>
      <c r="AC60" t="str">
        <f t="shared" si="19"/>
        <v/>
      </c>
      <c r="AD60" t="str">
        <f t="shared" si="19"/>
        <v/>
      </c>
      <c r="AE60" t="str">
        <f t="shared" si="19"/>
        <v/>
      </c>
      <c r="AF60" t="str">
        <f t="shared" si="19"/>
        <v/>
      </c>
      <c r="AG60" t="str">
        <f t="shared" si="19"/>
        <v/>
      </c>
      <c r="AH60" t="str">
        <f t="shared" si="19"/>
        <v/>
      </c>
      <c r="AI60" t="str">
        <f t="shared" si="19"/>
        <v/>
      </c>
      <c r="AJ60" t="str">
        <f t="shared" si="19"/>
        <v/>
      </c>
      <c r="AK60" t="str">
        <f t="shared" si="19"/>
        <v/>
      </c>
      <c r="AL60" t="str">
        <f t="shared" si="19"/>
        <v/>
      </c>
      <c r="AM60" t="str">
        <f t="shared" si="19"/>
        <v/>
      </c>
      <c r="AN60" t="str">
        <f t="shared" si="19"/>
        <v/>
      </c>
      <c r="AO60" t="str">
        <f t="shared" si="19"/>
        <v/>
      </c>
      <c r="AP60" t="str">
        <f t="shared" si="19"/>
        <v/>
      </c>
      <c r="AQ60" t="str">
        <f t="shared" si="19"/>
        <v/>
      </c>
      <c r="AR60" t="str">
        <f t="shared" si="19"/>
        <v/>
      </c>
      <c r="AS60" t="str">
        <f t="shared" si="19"/>
        <v/>
      </c>
      <c r="AT60" t="str">
        <f t="shared" si="19"/>
        <v/>
      </c>
      <c r="AU60" t="str">
        <f t="shared" si="19"/>
        <v/>
      </c>
      <c r="AV60" t="str">
        <f t="shared" si="19"/>
        <v/>
      </c>
      <c r="AW60" t="str">
        <f t="shared" si="19"/>
        <v/>
      </c>
      <c r="AX60" t="str">
        <f t="shared" si="19"/>
        <v/>
      </c>
      <c r="AY60" t="str">
        <f t="shared" si="19"/>
        <v/>
      </c>
      <c r="AZ60" t="str">
        <f t="shared" si="19"/>
        <v/>
      </c>
      <c r="BA60" t="str">
        <f t="shared" si="19"/>
        <v/>
      </c>
      <c r="BB60" t="str">
        <f t="shared" si="19"/>
        <v/>
      </c>
      <c r="BC60" t="str">
        <f t="shared" si="19"/>
        <v/>
      </c>
      <c r="BD60" t="str">
        <f t="shared" si="19"/>
        <v/>
      </c>
      <c r="BE60" t="str">
        <f t="shared" si="19"/>
        <v/>
      </c>
      <c r="BF60" t="str">
        <f t="shared" si="19"/>
        <v/>
      </c>
      <c r="BG60" t="str">
        <f t="shared" si="19"/>
        <v/>
      </c>
      <c r="BH60" t="str">
        <f t="shared" si="19"/>
        <v/>
      </c>
      <c r="BI60" t="str">
        <f t="shared" si="19"/>
        <v/>
      </c>
      <c r="BJ60" t="str">
        <f t="shared" si="19"/>
        <v/>
      </c>
      <c r="BK60" t="str">
        <f t="shared" si="19"/>
        <v/>
      </c>
      <c r="BL60" t="str">
        <f t="shared" si="19"/>
        <v/>
      </c>
      <c r="BM60" t="str">
        <f t="shared" si="19"/>
        <v/>
      </c>
      <c r="BN60" t="str">
        <f t="shared" si="19"/>
        <v/>
      </c>
      <c r="BO60" t="str">
        <f t="shared" si="19"/>
        <v/>
      </c>
      <c r="BP60" t="str">
        <f t="shared" si="19"/>
        <v/>
      </c>
      <c r="BQ60" t="str">
        <f t="shared" si="19"/>
        <v/>
      </c>
      <c r="BR60" t="str">
        <f t="shared" si="19"/>
        <v/>
      </c>
      <c r="BS60" t="str">
        <f t="shared" si="19"/>
        <v/>
      </c>
      <c r="BT60" t="str">
        <f t="shared" si="17"/>
        <v/>
      </c>
      <c r="BU60" t="str">
        <f t="shared" si="17"/>
        <v/>
      </c>
      <c r="BV60" t="str">
        <f t="shared" si="17"/>
        <v/>
      </c>
      <c r="BW60" t="str">
        <f t="shared" si="17"/>
        <v/>
      </c>
      <c r="BX60" t="str">
        <f t="shared" si="17"/>
        <v/>
      </c>
      <c r="BY60" t="str">
        <f t="shared" si="17"/>
        <v/>
      </c>
      <c r="BZ60" t="str">
        <f t="shared" si="17"/>
        <v/>
      </c>
      <c r="CA60" t="str">
        <f t="shared" si="17"/>
        <v/>
      </c>
      <c r="CB60" t="str">
        <f t="shared" si="17"/>
        <v/>
      </c>
      <c r="CC60" t="str">
        <f t="shared" si="17"/>
        <v/>
      </c>
      <c r="CD60" t="str">
        <f t="shared" si="17"/>
        <v/>
      </c>
      <c r="CE60" t="str">
        <f t="shared" si="17"/>
        <v/>
      </c>
      <c r="CF60" t="str">
        <f t="shared" si="17"/>
        <v/>
      </c>
      <c r="CG60" t="str">
        <f t="shared" si="17"/>
        <v/>
      </c>
      <c r="CH60" t="str">
        <f t="shared" si="17"/>
        <v/>
      </c>
      <c r="CI60" t="str">
        <f t="shared" si="17"/>
        <v/>
      </c>
      <c r="CJ60" t="str">
        <f t="shared" si="17"/>
        <v/>
      </c>
      <c r="CK60" t="str">
        <f t="shared" si="17"/>
        <v/>
      </c>
      <c r="CL60" t="str">
        <f t="shared" si="17"/>
        <v/>
      </c>
      <c r="CM60" t="str">
        <f t="shared" si="17"/>
        <v/>
      </c>
      <c r="CN60" t="str">
        <f t="shared" si="17"/>
        <v/>
      </c>
      <c r="CO60" t="str">
        <f t="shared" si="17"/>
        <v/>
      </c>
      <c r="CP60" t="str">
        <f t="shared" si="17"/>
        <v/>
      </c>
      <c r="CQ60" t="str">
        <f t="shared" si="17"/>
        <v/>
      </c>
      <c r="CR60" t="str">
        <f t="shared" ref="CR60:DB60" si="22">IF(CR38&lt;2,1,"")</f>
        <v/>
      </c>
      <c r="CS60" t="str">
        <f t="shared" si="22"/>
        <v/>
      </c>
      <c r="CT60" t="str">
        <f t="shared" si="22"/>
        <v/>
      </c>
      <c r="CU60" t="str">
        <f t="shared" si="22"/>
        <v/>
      </c>
      <c r="CV60" t="str">
        <f t="shared" si="22"/>
        <v/>
      </c>
      <c r="CW60" t="str">
        <f t="shared" si="22"/>
        <v/>
      </c>
      <c r="CX60" t="str">
        <f t="shared" si="22"/>
        <v/>
      </c>
      <c r="CY60" t="str">
        <f t="shared" si="22"/>
        <v/>
      </c>
      <c r="CZ60" t="str">
        <f t="shared" si="22"/>
        <v/>
      </c>
      <c r="DA60" t="str">
        <f t="shared" si="22"/>
        <v/>
      </c>
      <c r="DB60" t="str">
        <f t="shared" si="22"/>
        <v/>
      </c>
    </row>
    <row r="61" spans="4:106" x14ac:dyDescent="0.25">
      <c r="D61" s="2">
        <f t="shared" si="4"/>
        <v>0</v>
      </c>
      <c r="F61" t="s">
        <v>8</v>
      </c>
      <c r="G61" t="str">
        <f t="shared" si="5"/>
        <v/>
      </c>
      <c r="H61" t="str">
        <f t="shared" si="19"/>
        <v/>
      </c>
      <c r="I61" t="str">
        <f t="shared" si="19"/>
        <v/>
      </c>
      <c r="J61" t="str">
        <f t="shared" si="19"/>
        <v/>
      </c>
      <c r="K61" t="str">
        <f t="shared" si="19"/>
        <v/>
      </c>
      <c r="L61" t="str">
        <f t="shared" si="19"/>
        <v/>
      </c>
      <c r="M61" t="str">
        <f t="shared" si="19"/>
        <v/>
      </c>
      <c r="N61" t="str">
        <f t="shared" si="19"/>
        <v/>
      </c>
      <c r="O61" t="str">
        <f t="shared" si="19"/>
        <v/>
      </c>
      <c r="P61" t="str">
        <f t="shared" si="19"/>
        <v/>
      </c>
      <c r="Q61" t="str">
        <f t="shared" si="19"/>
        <v/>
      </c>
      <c r="R61" t="str">
        <f t="shared" si="19"/>
        <v/>
      </c>
      <c r="S61" t="str">
        <f t="shared" si="19"/>
        <v/>
      </c>
      <c r="T61" t="str">
        <f t="shared" si="19"/>
        <v/>
      </c>
      <c r="U61" t="str">
        <f t="shared" si="19"/>
        <v/>
      </c>
      <c r="V61" t="str">
        <f t="shared" si="19"/>
        <v/>
      </c>
      <c r="W61" t="str">
        <f t="shared" si="19"/>
        <v/>
      </c>
      <c r="X61" t="str">
        <f t="shared" si="19"/>
        <v/>
      </c>
      <c r="Y61" t="str">
        <f t="shared" si="19"/>
        <v/>
      </c>
      <c r="Z61" t="str">
        <f t="shared" si="19"/>
        <v/>
      </c>
      <c r="AA61" t="str">
        <f t="shared" si="19"/>
        <v/>
      </c>
      <c r="AB61" t="str">
        <f t="shared" si="19"/>
        <v/>
      </c>
      <c r="AC61" t="str">
        <f t="shared" si="19"/>
        <v/>
      </c>
      <c r="AD61" t="str">
        <f t="shared" si="19"/>
        <v/>
      </c>
      <c r="AE61" t="str">
        <f t="shared" si="19"/>
        <v/>
      </c>
      <c r="AF61" t="str">
        <f t="shared" si="19"/>
        <v/>
      </c>
      <c r="AG61" t="str">
        <f t="shared" si="19"/>
        <v/>
      </c>
      <c r="AH61" t="str">
        <f t="shared" si="19"/>
        <v/>
      </c>
      <c r="AI61" t="str">
        <f t="shared" si="19"/>
        <v/>
      </c>
      <c r="AJ61" t="str">
        <f t="shared" si="19"/>
        <v/>
      </c>
      <c r="AK61" t="str">
        <f t="shared" si="19"/>
        <v/>
      </c>
      <c r="AL61" t="str">
        <f t="shared" si="19"/>
        <v/>
      </c>
      <c r="AM61" t="str">
        <f t="shared" si="19"/>
        <v/>
      </c>
      <c r="AN61" t="str">
        <f t="shared" si="19"/>
        <v/>
      </c>
      <c r="AO61" t="str">
        <f t="shared" si="19"/>
        <v/>
      </c>
      <c r="AP61" t="str">
        <f t="shared" si="19"/>
        <v/>
      </c>
      <c r="AQ61" t="str">
        <f t="shared" si="19"/>
        <v/>
      </c>
      <c r="AR61" t="str">
        <f t="shared" si="19"/>
        <v/>
      </c>
      <c r="AS61" t="str">
        <f t="shared" si="19"/>
        <v/>
      </c>
      <c r="AT61" t="str">
        <f t="shared" si="19"/>
        <v/>
      </c>
      <c r="AU61" t="str">
        <f t="shared" si="19"/>
        <v/>
      </c>
      <c r="AV61" t="str">
        <f t="shared" si="19"/>
        <v/>
      </c>
      <c r="AW61" t="str">
        <f t="shared" si="19"/>
        <v/>
      </c>
      <c r="AX61" t="str">
        <f t="shared" si="19"/>
        <v/>
      </c>
      <c r="AY61" t="str">
        <f t="shared" si="19"/>
        <v/>
      </c>
      <c r="AZ61" t="str">
        <f t="shared" si="19"/>
        <v/>
      </c>
      <c r="BA61" t="str">
        <f t="shared" si="19"/>
        <v/>
      </c>
      <c r="BB61" t="str">
        <f t="shared" si="19"/>
        <v/>
      </c>
      <c r="BC61" t="str">
        <f t="shared" si="19"/>
        <v/>
      </c>
      <c r="BD61" t="str">
        <f t="shared" si="19"/>
        <v/>
      </c>
      <c r="BE61" t="str">
        <f t="shared" si="19"/>
        <v/>
      </c>
      <c r="BF61" t="str">
        <f t="shared" si="19"/>
        <v/>
      </c>
      <c r="BG61" t="str">
        <f t="shared" si="19"/>
        <v/>
      </c>
      <c r="BH61" t="str">
        <f t="shared" si="19"/>
        <v/>
      </c>
      <c r="BI61" t="str">
        <f t="shared" si="19"/>
        <v/>
      </c>
      <c r="BJ61" t="str">
        <f t="shared" si="19"/>
        <v/>
      </c>
      <c r="BK61" t="str">
        <f t="shared" si="19"/>
        <v/>
      </c>
      <c r="BL61" t="str">
        <f t="shared" si="19"/>
        <v/>
      </c>
      <c r="BM61" t="str">
        <f t="shared" si="19"/>
        <v/>
      </c>
      <c r="BN61" t="str">
        <f t="shared" si="19"/>
        <v/>
      </c>
      <c r="BO61" t="str">
        <f t="shared" si="19"/>
        <v/>
      </c>
      <c r="BP61" t="str">
        <f t="shared" si="19"/>
        <v/>
      </c>
      <c r="BQ61" t="str">
        <f t="shared" si="19"/>
        <v/>
      </c>
      <c r="BR61" t="str">
        <f t="shared" si="19"/>
        <v/>
      </c>
      <c r="BS61" t="str">
        <f t="shared" ref="BS61:CQ64" si="23">IF(BS39&lt;2,1,"")</f>
        <v/>
      </c>
      <c r="BT61" t="str">
        <f t="shared" si="23"/>
        <v/>
      </c>
      <c r="BU61" t="str">
        <f t="shared" si="23"/>
        <v/>
      </c>
      <c r="BV61" t="str">
        <f t="shared" si="23"/>
        <v/>
      </c>
      <c r="BW61" t="str">
        <f t="shared" si="23"/>
        <v/>
      </c>
      <c r="BX61" t="str">
        <f t="shared" si="23"/>
        <v/>
      </c>
      <c r="BY61" t="str">
        <f t="shared" si="23"/>
        <v/>
      </c>
      <c r="BZ61" t="str">
        <f t="shared" si="23"/>
        <v/>
      </c>
      <c r="CA61" t="str">
        <f t="shared" si="23"/>
        <v/>
      </c>
      <c r="CB61" t="str">
        <f t="shared" si="23"/>
        <v/>
      </c>
      <c r="CC61" t="str">
        <f t="shared" si="23"/>
        <v/>
      </c>
      <c r="CD61" t="str">
        <f t="shared" si="23"/>
        <v/>
      </c>
      <c r="CE61" t="str">
        <f t="shared" si="23"/>
        <v/>
      </c>
      <c r="CF61" t="str">
        <f t="shared" si="23"/>
        <v/>
      </c>
      <c r="CG61" t="str">
        <f t="shared" si="23"/>
        <v/>
      </c>
      <c r="CH61" t="str">
        <f t="shared" si="23"/>
        <v/>
      </c>
      <c r="CI61" t="str">
        <f t="shared" si="23"/>
        <v/>
      </c>
      <c r="CJ61" t="str">
        <f t="shared" si="23"/>
        <v/>
      </c>
      <c r="CK61" t="str">
        <f t="shared" si="23"/>
        <v/>
      </c>
      <c r="CL61" t="str">
        <f t="shared" si="23"/>
        <v/>
      </c>
      <c r="CM61" t="str">
        <f t="shared" si="23"/>
        <v/>
      </c>
      <c r="CN61" t="str">
        <f t="shared" si="23"/>
        <v/>
      </c>
      <c r="CO61" t="str">
        <f t="shared" si="23"/>
        <v/>
      </c>
      <c r="CP61" t="str">
        <f t="shared" si="23"/>
        <v/>
      </c>
      <c r="CQ61" t="str">
        <f t="shared" si="23"/>
        <v/>
      </c>
      <c r="CR61" t="str">
        <f t="shared" ref="CR61:DB61" si="24">IF(CR39&lt;2,1,"")</f>
        <v/>
      </c>
      <c r="CS61" t="str">
        <f t="shared" si="24"/>
        <v/>
      </c>
      <c r="CT61" t="str">
        <f t="shared" si="24"/>
        <v/>
      </c>
      <c r="CU61" t="str">
        <f t="shared" si="24"/>
        <v/>
      </c>
      <c r="CV61" t="str">
        <f t="shared" si="24"/>
        <v/>
      </c>
      <c r="CW61" t="str">
        <f t="shared" si="24"/>
        <v/>
      </c>
      <c r="CX61" t="str">
        <f t="shared" si="24"/>
        <v/>
      </c>
      <c r="CY61" t="str">
        <f t="shared" si="24"/>
        <v/>
      </c>
      <c r="CZ61" t="str">
        <f t="shared" si="24"/>
        <v/>
      </c>
      <c r="DA61" t="str">
        <f t="shared" si="24"/>
        <v/>
      </c>
      <c r="DB61" t="str">
        <f t="shared" si="24"/>
        <v/>
      </c>
    </row>
    <row r="62" spans="4:106" x14ac:dyDescent="0.25">
      <c r="D62" s="2">
        <f t="shared" si="4"/>
        <v>0</v>
      </c>
      <c r="F62" t="s">
        <v>10</v>
      </c>
      <c r="G62" t="str">
        <f t="shared" si="5"/>
        <v/>
      </c>
      <c r="H62" t="str">
        <f t="shared" ref="H62:BS65" si="25">IF(H40&lt;2,1,"")</f>
        <v/>
      </c>
      <c r="I62" t="str">
        <f t="shared" si="25"/>
        <v/>
      </c>
      <c r="J62" t="str">
        <f t="shared" si="25"/>
        <v/>
      </c>
      <c r="K62" t="str">
        <f t="shared" si="25"/>
        <v/>
      </c>
      <c r="L62" t="str">
        <f t="shared" si="25"/>
        <v/>
      </c>
      <c r="M62" t="str">
        <f t="shared" si="25"/>
        <v/>
      </c>
      <c r="N62" t="str">
        <f t="shared" si="25"/>
        <v/>
      </c>
      <c r="O62" t="str">
        <f t="shared" si="25"/>
        <v/>
      </c>
      <c r="P62" t="str">
        <f t="shared" si="25"/>
        <v/>
      </c>
      <c r="Q62" t="str">
        <f t="shared" si="25"/>
        <v/>
      </c>
      <c r="R62" t="str">
        <f t="shared" si="25"/>
        <v/>
      </c>
      <c r="S62" t="str">
        <f t="shared" si="25"/>
        <v/>
      </c>
      <c r="T62" t="str">
        <f t="shared" si="25"/>
        <v/>
      </c>
      <c r="U62" t="str">
        <f t="shared" si="25"/>
        <v/>
      </c>
      <c r="V62" t="str">
        <f t="shared" si="25"/>
        <v/>
      </c>
      <c r="W62" t="str">
        <f t="shared" si="25"/>
        <v/>
      </c>
      <c r="X62" t="str">
        <f t="shared" si="25"/>
        <v/>
      </c>
      <c r="Y62" t="str">
        <f t="shared" si="25"/>
        <v/>
      </c>
      <c r="Z62" t="str">
        <f t="shared" si="25"/>
        <v/>
      </c>
      <c r="AA62" t="str">
        <f t="shared" si="25"/>
        <v/>
      </c>
      <c r="AB62" t="str">
        <f t="shared" si="25"/>
        <v/>
      </c>
      <c r="AC62" t="str">
        <f t="shared" si="25"/>
        <v/>
      </c>
      <c r="AD62" t="str">
        <f t="shared" si="25"/>
        <v/>
      </c>
      <c r="AE62" t="str">
        <f t="shared" si="25"/>
        <v/>
      </c>
      <c r="AF62" t="str">
        <f t="shared" si="25"/>
        <v/>
      </c>
      <c r="AG62" t="str">
        <f t="shared" si="25"/>
        <v/>
      </c>
      <c r="AH62" t="str">
        <f t="shared" si="25"/>
        <v/>
      </c>
      <c r="AI62" t="str">
        <f t="shared" si="25"/>
        <v/>
      </c>
      <c r="AJ62" t="str">
        <f t="shared" si="25"/>
        <v/>
      </c>
      <c r="AK62" t="str">
        <f t="shared" si="25"/>
        <v/>
      </c>
      <c r="AL62" t="str">
        <f t="shared" si="25"/>
        <v/>
      </c>
      <c r="AM62" t="str">
        <f t="shared" si="25"/>
        <v/>
      </c>
      <c r="AN62" t="str">
        <f t="shared" si="25"/>
        <v/>
      </c>
      <c r="AO62" t="str">
        <f t="shared" si="25"/>
        <v/>
      </c>
      <c r="AP62" t="str">
        <f t="shared" si="25"/>
        <v/>
      </c>
      <c r="AQ62" t="str">
        <f t="shared" si="25"/>
        <v/>
      </c>
      <c r="AR62" t="str">
        <f t="shared" si="25"/>
        <v/>
      </c>
      <c r="AS62" t="str">
        <f t="shared" si="25"/>
        <v/>
      </c>
      <c r="AT62" t="str">
        <f t="shared" si="25"/>
        <v/>
      </c>
      <c r="AU62" t="str">
        <f t="shared" si="25"/>
        <v/>
      </c>
      <c r="AV62" t="str">
        <f t="shared" si="25"/>
        <v/>
      </c>
      <c r="AW62" t="str">
        <f t="shared" si="25"/>
        <v/>
      </c>
      <c r="AX62" t="str">
        <f t="shared" si="25"/>
        <v/>
      </c>
      <c r="AY62" t="str">
        <f t="shared" si="25"/>
        <v/>
      </c>
      <c r="AZ62" t="str">
        <f t="shared" si="25"/>
        <v/>
      </c>
      <c r="BA62" t="str">
        <f t="shared" si="25"/>
        <v/>
      </c>
      <c r="BB62" t="str">
        <f t="shared" si="25"/>
        <v/>
      </c>
      <c r="BC62" t="str">
        <f t="shared" si="25"/>
        <v/>
      </c>
      <c r="BD62" t="str">
        <f t="shared" si="25"/>
        <v/>
      </c>
      <c r="BE62" t="str">
        <f t="shared" si="25"/>
        <v/>
      </c>
      <c r="BF62" t="str">
        <f t="shared" si="25"/>
        <v/>
      </c>
      <c r="BG62" t="str">
        <f t="shared" si="25"/>
        <v/>
      </c>
      <c r="BH62" t="str">
        <f t="shared" si="25"/>
        <v/>
      </c>
      <c r="BI62" t="str">
        <f t="shared" si="25"/>
        <v/>
      </c>
      <c r="BJ62" t="str">
        <f t="shared" si="25"/>
        <v/>
      </c>
      <c r="BK62" t="str">
        <f t="shared" si="25"/>
        <v/>
      </c>
      <c r="BL62" t="str">
        <f t="shared" si="25"/>
        <v/>
      </c>
      <c r="BM62" t="str">
        <f t="shared" si="25"/>
        <v/>
      </c>
      <c r="BN62" t="str">
        <f t="shared" si="25"/>
        <v/>
      </c>
      <c r="BO62" t="str">
        <f t="shared" si="25"/>
        <v/>
      </c>
      <c r="BP62" t="str">
        <f t="shared" si="25"/>
        <v/>
      </c>
      <c r="BQ62" t="str">
        <f t="shared" si="25"/>
        <v/>
      </c>
      <c r="BR62" t="str">
        <f t="shared" si="25"/>
        <v/>
      </c>
      <c r="BS62" t="str">
        <f t="shared" si="25"/>
        <v/>
      </c>
      <c r="BT62" t="str">
        <f t="shared" si="23"/>
        <v/>
      </c>
      <c r="BU62" t="str">
        <f t="shared" si="23"/>
        <v/>
      </c>
      <c r="BV62" t="str">
        <f t="shared" si="23"/>
        <v/>
      </c>
      <c r="BW62" t="str">
        <f t="shared" si="23"/>
        <v/>
      </c>
      <c r="BX62" t="str">
        <f t="shared" si="23"/>
        <v/>
      </c>
      <c r="BY62" t="str">
        <f t="shared" si="23"/>
        <v/>
      </c>
      <c r="BZ62" t="str">
        <f t="shared" si="23"/>
        <v/>
      </c>
      <c r="CA62" t="str">
        <f t="shared" si="23"/>
        <v/>
      </c>
      <c r="CB62" t="str">
        <f t="shared" si="23"/>
        <v/>
      </c>
      <c r="CC62" t="str">
        <f t="shared" si="23"/>
        <v/>
      </c>
      <c r="CD62" t="str">
        <f t="shared" si="23"/>
        <v/>
      </c>
      <c r="CE62" t="str">
        <f t="shared" si="23"/>
        <v/>
      </c>
      <c r="CF62" t="str">
        <f t="shared" si="23"/>
        <v/>
      </c>
      <c r="CG62" t="str">
        <f t="shared" si="23"/>
        <v/>
      </c>
      <c r="CH62" t="str">
        <f t="shared" si="23"/>
        <v/>
      </c>
      <c r="CI62" t="str">
        <f t="shared" si="23"/>
        <v/>
      </c>
      <c r="CJ62" t="str">
        <f t="shared" si="23"/>
        <v/>
      </c>
      <c r="CK62" t="str">
        <f t="shared" si="23"/>
        <v/>
      </c>
      <c r="CL62" t="str">
        <f t="shared" si="23"/>
        <v/>
      </c>
      <c r="CM62" t="str">
        <f t="shared" si="23"/>
        <v/>
      </c>
      <c r="CN62" t="str">
        <f t="shared" si="23"/>
        <v/>
      </c>
      <c r="CO62" t="str">
        <f t="shared" si="23"/>
        <v/>
      </c>
      <c r="CP62" t="str">
        <f t="shared" si="23"/>
        <v/>
      </c>
      <c r="CQ62" t="str">
        <f t="shared" si="23"/>
        <v/>
      </c>
      <c r="CR62" t="str">
        <f t="shared" ref="CR62:DB62" si="26">IF(CR40&lt;2,1,"")</f>
        <v/>
      </c>
      <c r="CS62" t="str">
        <f t="shared" si="26"/>
        <v/>
      </c>
      <c r="CT62" t="str">
        <f t="shared" si="26"/>
        <v/>
      </c>
      <c r="CU62" t="str">
        <f t="shared" si="26"/>
        <v/>
      </c>
      <c r="CV62" t="str">
        <f t="shared" si="26"/>
        <v/>
      </c>
      <c r="CW62" t="str">
        <f t="shared" si="26"/>
        <v/>
      </c>
      <c r="CX62" t="str">
        <f t="shared" si="26"/>
        <v/>
      </c>
      <c r="CY62" t="str">
        <f t="shared" si="26"/>
        <v/>
      </c>
      <c r="CZ62" t="str">
        <f t="shared" si="26"/>
        <v/>
      </c>
      <c r="DA62" t="str">
        <f t="shared" si="26"/>
        <v/>
      </c>
      <c r="DB62" t="str">
        <f t="shared" si="26"/>
        <v/>
      </c>
    </row>
    <row r="63" spans="4:106" x14ac:dyDescent="0.25">
      <c r="D63" s="2">
        <f t="shared" si="4"/>
        <v>0</v>
      </c>
      <c r="F63" t="s">
        <v>16</v>
      </c>
      <c r="G63" t="str">
        <f t="shared" si="5"/>
        <v/>
      </c>
      <c r="H63" t="str">
        <f t="shared" si="25"/>
        <v/>
      </c>
      <c r="I63" t="str">
        <f t="shared" si="25"/>
        <v/>
      </c>
      <c r="J63" t="str">
        <f t="shared" si="25"/>
        <v/>
      </c>
      <c r="K63" t="str">
        <f t="shared" si="25"/>
        <v/>
      </c>
      <c r="L63" t="str">
        <f t="shared" si="25"/>
        <v/>
      </c>
      <c r="M63" t="str">
        <f t="shared" si="25"/>
        <v/>
      </c>
      <c r="N63" t="str">
        <f t="shared" si="25"/>
        <v/>
      </c>
      <c r="O63" t="str">
        <f t="shared" si="25"/>
        <v/>
      </c>
      <c r="P63" t="str">
        <f t="shared" si="25"/>
        <v/>
      </c>
      <c r="Q63" t="str">
        <f t="shared" si="25"/>
        <v/>
      </c>
      <c r="R63" t="str">
        <f t="shared" si="25"/>
        <v/>
      </c>
      <c r="S63" t="str">
        <f t="shared" si="25"/>
        <v/>
      </c>
      <c r="T63" t="str">
        <f t="shared" si="25"/>
        <v/>
      </c>
      <c r="U63" t="str">
        <f t="shared" si="25"/>
        <v/>
      </c>
      <c r="V63" t="str">
        <f t="shared" si="25"/>
        <v/>
      </c>
      <c r="W63" t="str">
        <f t="shared" si="25"/>
        <v/>
      </c>
      <c r="X63" t="str">
        <f t="shared" si="25"/>
        <v/>
      </c>
      <c r="Y63" t="str">
        <f t="shared" si="25"/>
        <v/>
      </c>
      <c r="Z63" t="str">
        <f t="shared" si="25"/>
        <v/>
      </c>
      <c r="AA63" t="str">
        <f t="shared" si="25"/>
        <v/>
      </c>
      <c r="AB63" t="str">
        <f t="shared" si="25"/>
        <v/>
      </c>
      <c r="AC63" t="str">
        <f t="shared" si="25"/>
        <v/>
      </c>
      <c r="AD63" t="str">
        <f t="shared" si="25"/>
        <v/>
      </c>
      <c r="AE63" t="str">
        <f t="shared" si="25"/>
        <v/>
      </c>
      <c r="AF63" t="str">
        <f t="shared" si="25"/>
        <v/>
      </c>
      <c r="AG63" t="str">
        <f t="shared" si="25"/>
        <v/>
      </c>
      <c r="AH63" t="str">
        <f t="shared" si="25"/>
        <v/>
      </c>
      <c r="AI63" t="str">
        <f t="shared" si="25"/>
        <v/>
      </c>
      <c r="AJ63" t="str">
        <f t="shared" si="25"/>
        <v/>
      </c>
      <c r="AK63" t="str">
        <f t="shared" si="25"/>
        <v/>
      </c>
      <c r="AL63" t="str">
        <f t="shared" si="25"/>
        <v/>
      </c>
      <c r="AM63" t="str">
        <f t="shared" si="25"/>
        <v/>
      </c>
      <c r="AN63" t="str">
        <f t="shared" si="25"/>
        <v/>
      </c>
      <c r="AO63" t="str">
        <f t="shared" si="25"/>
        <v/>
      </c>
      <c r="AP63" t="str">
        <f t="shared" si="25"/>
        <v/>
      </c>
      <c r="AQ63" t="str">
        <f t="shared" si="25"/>
        <v/>
      </c>
      <c r="AR63" t="str">
        <f t="shared" si="25"/>
        <v/>
      </c>
      <c r="AS63" t="str">
        <f t="shared" si="25"/>
        <v/>
      </c>
      <c r="AT63" t="str">
        <f t="shared" si="25"/>
        <v/>
      </c>
      <c r="AU63" t="str">
        <f t="shared" si="25"/>
        <v/>
      </c>
      <c r="AV63" t="str">
        <f t="shared" si="25"/>
        <v/>
      </c>
      <c r="AW63" t="str">
        <f t="shared" si="25"/>
        <v/>
      </c>
      <c r="AX63" t="str">
        <f t="shared" si="25"/>
        <v/>
      </c>
      <c r="AY63" t="str">
        <f t="shared" si="25"/>
        <v/>
      </c>
      <c r="AZ63" t="str">
        <f t="shared" si="25"/>
        <v/>
      </c>
      <c r="BA63" t="str">
        <f t="shared" si="25"/>
        <v/>
      </c>
      <c r="BB63" t="str">
        <f t="shared" si="25"/>
        <v/>
      </c>
      <c r="BC63" t="str">
        <f t="shared" si="25"/>
        <v/>
      </c>
      <c r="BD63" t="str">
        <f t="shared" si="25"/>
        <v/>
      </c>
      <c r="BE63" t="str">
        <f t="shared" si="25"/>
        <v/>
      </c>
      <c r="BF63" t="str">
        <f t="shared" si="25"/>
        <v/>
      </c>
      <c r="BG63" t="str">
        <f t="shared" si="25"/>
        <v/>
      </c>
      <c r="BH63" t="str">
        <f t="shared" si="25"/>
        <v/>
      </c>
      <c r="BI63" t="str">
        <f t="shared" si="25"/>
        <v/>
      </c>
      <c r="BJ63" t="str">
        <f t="shared" si="25"/>
        <v/>
      </c>
      <c r="BK63" t="str">
        <f t="shared" si="25"/>
        <v/>
      </c>
      <c r="BL63" t="str">
        <f t="shared" si="25"/>
        <v/>
      </c>
      <c r="BM63" t="str">
        <f t="shared" si="25"/>
        <v/>
      </c>
      <c r="BN63" t="str">
        <f t="shared" si="25"/>
        <v/>
      </c>
      <c r="BO63" t="str">
        <f t="shared" si="25"/>
        <v/>
      </c>
      <c r="BP63" t="str">
        <f t="shared" si="25"/>
        <v/>
      </c>
      <c r="BQ63" t="str">
        <f t="shared" si="25"/>
        <v/>
      </c>
      <c r="BR63" t="str">
        <f t="shared" si="25"/>
        <v/>
      </c>
      <c r="BS63" t="str">
        <f t="shared" si="25"/>
        <v/>
      </c>
      <c r="BT63" t="str">
        <f t="shared" si="23"/>
        <v/>
      </c>
      <c r="BU63" t="str">
        <f t="shared" si="23"/>
        <v/>
      </c>
      <c r="BV63" t="str">
        <f t="shared" si="23"/>
        <v/>
      </c>
      <c r="BW63" t="str">
        <f t="shared" si="23"/>
        <v/>
      </c>
      <c r="BX63" t="str">
        <f t="shared" si="23"/>
        <v/>
      </c>
      <c r="BY63" t="str">
        <f t="shared" si="23"/>
        <v/>
      </c>
      <c r="BZ63" t="str">
        <f t="shared" si="23"/>
        <v/>
      </c>
      <c r="CA63" t="str">
        <f t="shared" si="23"/>
        <v/>
      </c>
      <c r="CB63" t="str">
        <f t="shared" si="23"/>
        <v/>
      </c>
      <c r="CC63" t="str">
        <f t="shared" si="23"/>
        <v/>
      </c>
      <c r="CD63" t="str">
        <f t="shared" si="23"/>
        <v/>
      </c>
      <c r="CE63" t="str">
        <f t="shared" si="23"/>
        <v/>
      </c>
      <c r="CF63" t="str">
        <f t="shared" si="23"/>
        <v/>
      </c>
      <c r="CG63" t="str">
        <f t="shared" si="23"/>
        <v/>
      </c>
      <c r="CH63" t="str">
        <f t="shared" si="23"/>
        <v/>
      </c>
      <c r="CI63" t="str">
        <f t="shared" si="23"/>
        <v/>
      </c>
      <c r="CJ63" t="str">
        <f t="shared" si="23"/>
        <v/>
      </c>
      <c r="CK63" t="str">
        <f t="shared" si="23"/>
        <v/>
      </c>
      <c r="CL63" t="str">
        <f t="shared" si="23"/>
        <v/>
      </c>
      <c r="CM63" t="str">
        <f t="shared" si="23"/>
        <v/>
      </c>
      <c r="CN63" t="str">
        <f t="shared" si="23"/>
        <v/>
      </c>
      <c r="CO63" t="str">
        <f t="shared" si="23"/>
        <v/>
      </c>
      <c r="CP63" t="str">
        <f t="shared" si="23"/>
        <v/>
      </c>
      <c r="CQ63" t="str">
        <f t="shared" si="23"/>
        <v/>
      </c>
      <c r="CR63" t="str">
        <f t="shared" ref="CR63:DB63" si="27">IF(CR41&lt;2,1,"")</f>
        <v/>
      </c>
      <c r="CS63" t="str">
        <f t="shared" si="27"/>
        <v/>
      </c>
      <c r="CT63" t="str">
        <f t="shared" si="27"/>
        <v/>
      </c>
      <c r="CU63" t="str">
        <f t="shared" si="27"/>
        <v/>
      </c>
      <c r="CV63" t="str">
        <f t="shared" si="27"/>
        <v/>
      </c>
      <c r="CW63" t="str">
        <f t="shared" si="27"/>
        <v/>
      </c>
      <c r="CX63" t="str">
        <f t="shared" si="27"/>
        <v/>
      </c>
      <c r="CY63" t="str">
        <f t="shared" si="27"/>
        <v/>
      </c>
      <c r="CZ63" t="str">
        <f t="shared" si="27"/>
        <v/>
      </c>
      <c r="DA63" t="str">
        <f t="shared" si="27"/>
        <v/>
      </c>
      <c r="DB63" t="str">
        <f t="shared" si="27"/>
        <v/>
      </c>
    </row>
    <row r="64" spans="4:106" x14ac:dyDescent="0.25">
      <c r="D64" s="2">
        <f t="shared" si="4"/>
        <v>0</v>
      </c>
      <c r="F64" t="s">
        <v>4</v>
      </c>
      <c r="G64" t="str">
        <f t="shared" si="5"/>
        <v/>
      </c>
      <c r="H64" t="str">
        <f t="shared" si="25"/>
        <v/>
      </c>
      <c r="I64" t="str">
        <f t="shared" si="25"/>
        <v/>
      </c>
      <c r="J64" t="str">
        <f t="shared" si="25"/>
        <v/>
      </c>
      <c r="K64" t="str">
        <f t="shared" si="25"/>
        <v/>
      </c>
      <c r="L64" t="str">
        <f t="shared" si="25"/>
        <v/>
      </c>
      <c r="M64" t="str">
        <f t="shared" si="25"/>
        <v/>
      </c>
      <c r="N64" t="str">
        <f t="shared" si="25"/>
        <v/>
      </c>
      <c r="O64" t="str">
        <f t="shared" si="25"/>
        <v/>
      </c>
      <c r="P64" t="str">
        <f t="shared" si="25"/>
        <v/>
      </c>
      <c r="Q64" t="str">
        <f t="shared" si="25"/>
        <v/>
      </c>
      <c r="R64" t="str">
        <f t="shared" si="25"/>
        <v/>
      </c>
      <c r="S64" t="str">
        <f t="shared" si="25"/>
        <v/>
      </c>
      <c r="T64" t="str">
        <f t="shared" si="25"/>
        <v/>
      </c>
      <c r="U64" t="str">
        <f t="shared" si="25"/>
        <v/>
      </c>
      <c r="V64" t="str">
        <f t="shared" si="25"/>
        <v/>
      </c>
      <c r="W64" t="str">
        <f t="shared" si="25"/>
        <v/>
      </c>
      <c r="X64" t="str">
        <f t="shared" si="25"/>
        <v/>
      </c>
      <c r="Y64" t="str">
        <f t="shared" si="25"/>
        <v/>
      </c>
      <c r="Z64" t="str">
        <f t="shared" si="25"/>
        <v/>
      </c>
      <c r="AA64" t="str">
        <f t="shared" si="25"/>
        <v/>
      </c>
      <c r="AB64" t="str">
        <f t="shared" si="25"/>
        <v/>
      </c>
      <c r="AC64" t="str">
        <f t="shared" si="25"/>
        <v/>
      </c>
      <c r="AD64" t="str">
        <f t="shared" si="25"/>
        <v/>
      </c>
      <c r="AE64" t="str">
        <f t="shared" si="25"/>
        <v/>
      </c>
      <c r="AF64" t="str">
        <f t="shared" si="25"/>
        <v/>
      </c>
      <c r="AG64" t="str">
        <f t="shared" si="25"/>
        <v/>
      </c>
      <c r="AH64" t="str">
        <f t="shared" si="25"/>
        <v/>
      </c>
      <c r="AI64" t="str">
        <f t="shared" si="25"/>
        <v/>
      </c>
      <c r="AJ64" t="str">
        <f t="shared" si="25"/>
        <v/>
      </c>
      <c r="AK64" t="str">
        <f t="shared" si="25"/>
        <v/>
      </c>
      <c r="AL64" t="str">
        <f t="shared" si="25"/>
        <v/>
      </c>
      <c r="AM64" t="str">
        <f t="shared" si="25"/>
        <v/>
      </c>
      <c r="AN64" t="str">
        <f t="shared" si="25"/>
        <v/>
      </c>
      <c r="AO64" t="str">
        <f t="shared" si="25"/>
        <v/>
      </c>
      <c r="AP64" t="str">
        <f t="shared" si="25"/>
        <v/>
      </c>
      <c r="AQ64" t="str">
        <f t="shared" si="25"/>
        <v/>
      </c>
      <c r="AR64" t="str">
        <f t="shared" si="25"/>
        <v/>
      </c>
      <c r="AS64" t="str">
        <f t="shared" si="25"/>
        <v/>
      </c>
      <c r="AT64" t="str">
        <f t="shared" si="25"/>
        <v/>
      </c>
      <c r="AU64" t="str">
        <f t="shared" si="25"/>
        <v/>
      </c>
      <c r="AV64" t="str">
        <f t="shared" si="25"/>
        <v/>
      </c>
      <c r="AW64" t="str">
        <f t="shared" si="25"/>
        <v/>
      </c>
      <c r="AX64" t="str">
        <f t="shared" si="25"/>
        <v/>
      </c>
      <c r="AY64" t="str">
        <f t="shared" si="25"/>
        <v/>
      </c>
      <c r="AZ64" t="str">
        <f t="shared" si="25"/>
        <v/>
      </c>
      <c r="BA64" t="str">
        <f t="shared" si="25"/>
        <v/>
      </c>
      <c r="BB64" t="str">
        <f t="shared" si="25"/>
        <v/>
      </c>
      <c r="BC64" t="str">
        <f t="shared" si="25"/>
        <v/>
      </c>
      <c r="BD64" t="str">
        <f t="shared" si="25"/>
        <v/>
      </c>
      <c r="BE64" t="str">
        <f t="shared" si="25"/>
        <v/>
      </c>
      <c r="BF64" t="str">
        <f t="shared" si="25"/>
        <v/>
      </c>
      <c r="BG64" t="str">
        <f t="shared" si="25"/>
        <v/>
      </c>
      <c r="BH64" t="str">
        <f t="shared" si="25"/>
        <v/>
      </c>
      <c r="BI64" t="str">
        <f t="shared" si="25"/>
        <v/>
      </c>
      <c r="BJ64" t="str">
        <f t="shared" si="25"/>
        <v/>
      </c>
      <c r="BK64" t="str">
        <f t="shared" si="25"/>
        <v/>
      </c>
      <c r="BL64" t="str">
        <f t="shared" si="25"/>
        <v/>
      </c>
      <c r="BM64" t="str">
        <f t="shared" si="25"/>
        <v/>
      </c>
      <c r="BN64" t="str">
        <f t="shared" si="25"/>
        <v/>
      </c>
      <c r="BO64" t="str">
        <f t="shared" si="25"/>
        <v/>
      </c>
      <c r="BP64" t="str">
        <f t="shared" si="25"/>
        <v/>
      </c>
      <c r="BQ64" t="str">
        <f t="shared" si="25"/>
        <v/>
      </c>
      <c r="BR64" t="str">
        <f t="shared" si="25"/>
        <v/>
      </c>
      <c r="BS64" t="str">
        <f t="shared" si="25"/>
        <v/>
      </c>
      <c r="BT64" t="str">
        <f t="shared" si="23"/>
        <v/>
      </c>
      <c r="BU64" t="str">
        <f t="shared" si="23"/>
        <v/>
      </c>
      <c r="BV64" t="str">
        <f t="shared" si="23"/>
        <v/>
      </c>
      <c r="BW64" t="str">
        <f t="shared" si="23"/>
        <v/>
      </c>
      <c r="BX64" t="str">
        <f t="shared" si="23"/>
        <v/>
      </c>
      <c r="BY64" t="str">
        <f t="shared" si="23"/>
        <v/>
      </c>
      <c r="BZ64" t="str">
        <f t="shared" si="23"/>
        <v/>
      </c>
      <c r="CA64" t="str">
        <f t="shared" si="23"/>
        <v/>
      </c>
      <c r="CB64" t="str">
        <f t="shared" si="23"/>
        <v/>
      </c>
      <c r="CC64" t="str">
        <f t="shared" si="23"/>
        <v/>
      </c>
      <c r="CD64" t="str">
        <f t="shared" si="23"/>
        <v/>
      </c>
      <c r="CE64" t="str">
        <f t="shared" si="23"/>
        <v/>
      </c>
      <c r="CF64" t="str">
        <f t="shared" si="23"/>
        <v/>
      </c>
      <c r="CG64" t="str">
        <f t="shared" si="23"/>
        <v/>
      </c>
      <c r="CH64" t="str">
        <f t="shared" si="23"/>
        <v/>
      </c>
      <c r="CI64" t="str">
        <f t="shared" si="23"/>
        <v/>
      </c>
      <c r="CJ64" t="str">
        <f t="shared" si="23"/>
        <v/>
      </c>
      <c r="CK64" t="str">
        <f t="shared" si="23"/>
        <v/>
      </c>
      <c r="CL64" t="str">
        <f t="shared" si="23"/>
        <v/>
      </c>
      <c r="CM64" t="str">
        <f t="shared" si="23"/>
        <v/>
      </c>
      <c r="CN64" t="str">
        <f t="shared" si="23"/>
        <v/>
      </c>
      <c r="CO64" t="str">
        <f t="shared" si="23"/>
        <v/>
      </c>
      <c r="CP64" t="str">
        <f t="shared" si="23"/>
        <v/>
      </c>
      <c r="CQ64" t="str">
        <f t="shared" si="23"/>
        <v/>
      </c>
      <c r="CR64" t="str">
        <f t="shared" ref="CR64:DB64" si="28">IF(CR42&lt;2,1,"")</f>
        <v/>
      </c>
      <c r="CS64" t="str">
        <f t="shared" si="28"/>
        <v/>
      </c>
      <c r="CT64" t="str">
        <f t="shared" si="28"/>
        <v/>
      </c>
      <c r="CU64" t="str">
        <f t="shared" si="28"/>
        <v/>
      </c>
      <c r="CV64" t="str">
        <f t="shared" si="28"/>
        <v/>
      </c>
      <c r="CW64" t="str">
        <f t="shared" si="28"/>
        <v/>
      </c>
      <c r="CX64" t="str">
        <f t="shared" si="28"/>
        <v/>
      </c>
      <c r="CY64" t="str">
        <f t="shared" si="28"/>
        <v/>
      </c>
      <c r="CZ64" t="str">
        <f t="shared" si="28"/>
        <v/>
      </c>
      <c r="DA64" t="str">
        <f t="shared" si="28"/>
        <v/>
      </c>
      <c r="DB64" t="str">
        <f t="shared" si="28"/>
        <v/>
      </c>
    </row>
    <row r="65" spans="4:106" x14ac:dyDescent="0.25">
      <c r="D65" s="2">
        <f t="shared" si="4"/>
        <v>0</v>
      </c>
      <c r="F65" t="s">
        <v>15</v>
      </c>
      <c r="G65" t="str">
        <f t="shared" si="5"/>
        <v/>
      </c>
      <c r="H65" t="str">
        <f t="shared" si="25"/>
        <v/>
      </c>
      <c r="I65" t="str">
        <f t="shared" si="25"/>
        <v/>
      </c>
      <c r="J65" t="str">
        <f t="shared" si="25"/>
        <v/>
      </c>
      <c r="K65" t="str">
        <f t="shared" si="25"/>
        <v/>
      </c>
      <c r="L65" t="str">
        <f t="shared" si="25"/>
        <v/>
      </c>
      <c r="M65" t="str">
        <f t="shared" si="25"/>
        <v/>
      </c>
      <c r="N65" t="str">
        <f t="shared" si="25"/>
        <v/>
      </c>
      <c r="O65" t="str">
        <f t="shared" si="25"/>
        <v/>
      </c>
      <c r="P65" t="str">
        <f t="shared" si="25"/>
        <v/>
      </c>
      <c r="Q65" t="str">
        <f t="shared" si="25"/>
        <v/>
      </c>
      <c r="R65" t="str">
        <f t="shared" si="25"/>
        <v/>
      </c>
      <c r="S65" t="str">
        <f t="shared" si="25"/>
        <v/>
      </c>
      <c r="T65" t="str">
        <f t="shared" si="25"/>
        <v/>
      </c>
      <c r="U65" t="str">
        <f t="shared" si="25"/>
        <v/>
      </c>
      <c r="V65" t="str">
        <f t="shared" si="25"/>
        <v/>
      </c>
      <c r="W65" t="str">
        <f t="shared" si="25"/>
        <v/>
      </c>
      <c r="X65" t="str">
        <f t="shared" si="25"/>
        <v/>
      </c>
      <c r="Y65" t="str">
        <f t="shared" si="25"/>
        <v/>
      </c>
      <c r="Z65" t="str">
        <f t="shared" si="25"/>
        <v/>
      </c>
      <c r="AA65" t="str">
        <f t="shared" si="25"/>
        <v/>
      </c>
      <c r="AB65" t="str">
        <f t="shared" si="25"/>
        <v/>
      </c>
      <c r="AC65" t="str">
        <f t="shared" si="25"/>
        <v/>
      </c>
      <c r="AD65" t="str">
        <f t="shared" si="25"/>
        <v/>
      </c>
      <c r="AE65" t="str">
        <f t="shared" si="25"/>
        <v/>
      </c>
      <c r="AF65" t="str">
        <f t="shared" si="25"/>
        <v/>
      </c>
      <c r="AG65" t="str">
        <f t="shared" si="25"/>
        <v/>
      </c>
      <c r="AH65" t="str">
        <f t="shared" si="25"/>
        <v/>
      </c>
      <c r="AI65" t="str">
        <f t="shared" si="25"/>
        <v/>
      </c>
      <c r="AJ65" t="str">
        <f t="shared" si="25"/>
        <v/>
      </c>
      <c r="AK65" t="str">
        <f t="shared" si="25"/>
        <v/>
      </c>
      <c r="AL65" t="str">
        <f t="shared" si="25"/>
        <v/>
      </c>
      <c r="AM65" t="str">
        <f t="shared" si="25"/>
        <v/>
      </c>
      <c r="AN65" t="str">
        <f t="shared" si="25"/>
        <v/>
      </c>
      <c r="AO65" t="str">
        <f t="shared" si="25"/>
        <v/>
      </c>
      <c r="AP65" t="str">
        <f t="shared" si="25"/>
        <v/>
      </c>
      <c r="AQ65" t="str">
        <f t="shared" si="25"/>
        <v/>
      </c>
      <c r="AR65" t="str">
        <f t="shared" si="25"/>
        <v/>
      </c>
      <c r="AS65" t="str">
        <f t="shared" si="25"/>
        <v/>
      </c>
      <c r="AT65" t="str">
        <f t="shared" si="25"/>
        <v/>
      </c>
      <c r="AU65" t="str">
        <f t="shared" si="25"/>
        <v/>
      </c>
      <c r="AV65" t="str">
        <f t="shared" si="25"/>
        <v/>
      </c>
      <c r="AW65" t="str">
        <f t="shared" si="25"/>
        <v/>
      </c>
      <c r="AX65" t="str">
        <f t="shared" si="25"/>
        <v/>
      </c>
      <c r="AY65" t="str">
        <f t="shared" si="25"/>
        <v/>
      </c>
      <c r="AZ65" t="str">
        <f t="shared" si="25"/>
        <v/>
      </c>
      <c r="BA65" t="str">
        <f t="shared" si="25"/>
        <v/>
      </c>
      <c r="BB65" t="str">
        <f t="shared" si="25"/>
        <v/>
      </c>
      <c r="BC65" t="str">
        <f t="shared" si="25"/>
        <v/>
      </c>
      <c r="BD65" t="str">
        <f t="shared" si="25"/>
        <v/>
      </c>
      <c r="BE65" t="str">
        <f t="shared" si="25"/>
        <v/>
      </c>
      <c r="BF65" t="str">
        <f t="shared" si="25"/>
        <v/>
      </c>
      <c r="BG65" t="str">
        <f t="shared" si="25"/>
        <v/>
      </c>
      <c r="BH65" t="str">
        <f t="shared" si="25"/>
        <v/>
      </c>
      <c r="BI65" t="str">
        <f t="shared" si="25"/>
        <v/>
      </c>
      <c r="BJ65" t="str">
        <f t="shared" si="25"/>
        <v/>
      </c>
      <c r="BK65" t="str">
        <f t="shared" si="25"/>
        <v/>
      </c>
      <c r="BL65" t="str">
        <f t="shared" si="25"/>
        <v/>
      </c>
      <c r="BM65" t="str">
        <f t="shared" si="25"/>
        <v/>
      </c>
      <c r="BN65" t="str">
        <f t="shared" si="25"/>
        <v/>
      </c>
      <c r="BO65" t="str">
        <f t="shared" si="25"/>
        <v/>
      </c>
      <c r="BP65" t="str">
        <f t="shared" si="25"/>
        <v/>
      </c>
      <c r="BQ65" t="str">
        <f t="shared" si="25"/>
        <v/>
      </c>
      <c r="BR65" t="str">
        <f t="shared" si="25"/>
        <v/>
      </c>
      <c r="BS65" t="str">
        <f t="shared" ref="BS65:CQ67" si="29">IF(BS43&lt;2,1,"")</f>
        <v/>
      </c>
      <c r="BT65" t="str">
        <f t="shared" si="29"/>
        <v/>
      </c>
      <c r="BU65" t="str">
        <f t="shared" si="29"/>
        <v/>
      </c>
      <c r="BV65" t="str">
        <f t="shared" si="29"/>
        <v/>
      </c>
      <c r="BW65" t="str">
        <f t="shared" si="29"/>
        <v/>
      </c>
      <c r="BX65" t="str">
        <f t="shared" si="29"/>
        <v/>
      </c>
      <c r="BY65" t="str">
        <f t="shared" si="29"/>
        <v/>
      </c>
      <c r="BZ65" t="str">
        <f t="shared" si="29"/>
        <v/>
      </c>
      <c r="CA65" t="str">
        <f t="shared" si="29"/>
        <v/>
      </c>
      <c r="CB65" t="str">
        <f t="shared" si="29"/>
        <v/>
      </c>
      <c r="CC65" t="str">
        <f t="shared" si="29"/>
        <v/>
      </c>
      <c r="CD65" t="str">
        <f t="shared" si="29"/>
        <v/>
      </c>
      <c r="CE65" t="str">
        <f t="shared" si="29"/>
        <v/>
      </c>
      <c r="CF65" t="str">
        <f t="shared" si="29"/>
        <v/>
      </c>
      <c r="CG65" t="str">
        <f t="shared" si="29"/>
        <v/>
      </c>
      <c r="CH65" t="str">
        <f t="shared" si="29"/>
        <v/>
      </c>
      <c r="CI65" t="str">
        <f t="shared" si="29"/>
        <v/>
      </c>
      <c r="CJ65" t="str">
        <f t="shared" si="29"/>
        <v/>
      </c>
      <c r="CK65" t="str">
        <f t="shared" si="29"/>
        <v/>
      </c>
      <c r="CL65" t="str">
        <f t="shared" si="29"/>
        <v/>
      </c>
      <c r="CM65" t="str">
        <f t="shared" si="29"/>
        <v/>
      </c>
      <c r="CN65" t="str">
        <f t="shared" si="29"/>
        <v/>
      </c>
      <c r="CO65" t="str">
        <f t="shared" si="29"/>
        <v/>
      </c>
      <c r="CP65" t="str">
        <f t="shared" si="29"/>
        <v/>
      </c>
      <c r="CQ65" t="str">
        <f t="shared" si="29"/>
        <v/>
      </c>
      <c r="CR65" t="str">
        <f t="shared" ref="CR65:DB65" si="30">IF(CR43&lt;2,1,"")</f>
        <v/>
      </c>
      <c r="CS65" t="str">
        <f t="shared" si="30"/>
        <v/>
      </c>
      <c r="CT65" t="str">
        <f t="shared" si="30"/>
        <v/>
      </c>
      <c r="CU65" t="str">
        <f t="shared" si="30"/>
        <v/>
      </c>
      <c r="CV65" t="str">
        <f t="shared" si="30"/>
        <v/>
      </c>
      <c r="CW65" t="str">
        <f t="shared" si="30"/>
        <v/>
      </c>
      <c r="CX65" t="str">
        <f t="shared" si="30"/>
        <v/>
      </c>
      <c r="CY65" t="str">
        <f t="shared" si="30"/>
        <v/>
      </c>
      <c r="CZ65" t="str">
        <f t="shared" si="30"/>
        <v/>
      </c>
      <c r="DA65" t="str">
        <f t="shared" si="30"/>
        <v/>
      </c>
      <c r="DB65" t="str">
        <f t="shared" si="30"/>
        <v/>
      </c>
    </row>
    <row r="66" spans="4:106" x14ac:dyDescent="0.25">
      <c r="D66" s="2">
        <f t="shared" si="4"/>
        <v>0</v>
      </c>
      <c r="F66" t="s">
        <v>13</v>
      </c>
      <c r="G66" t="str">
        <f t="shared" si="5"/>
        <v/>
      </c>
      <c r="H66" t="str">
        <f t="shared" ref="H66:BS67" si="31">IF(H44&lt;2,1,"")</f>
        <v/>
      </c>
      <c r="I66" t="str">
        <f t="shared" si="31"/>
        <v/>
      </c>
      <c r="J66" t="str">
        <f t="shared" si="31"/>
        <v/>
      </c>
      <c r="K66" t="str">
        <f t="shared" si="31"/>
        <v/>
      </c>
      <c r="L66" t="str">
        <f t="shared" si="31"/>
        <v/>
      </c>
      <c r="M66" t="str">
        <f t="shared" si="31"/>
        <v/>
      </c>
      <c r="N66" t="str">
        <f t="shared" si="31"/>
        <v/>
      </c>
      <c r="O66" t="str">
        <f t="shared" si="31"/>
        <v/>
      </c>
      <c r="P66" t="str">
        <f t="shared" si="31"/>
        <v/>
      </c>
      <c r="Q66" t="str">
        <f t="shared" si="31"/>
        <v/>
      </c>
      <c r="R66" t="str">
        <f t="shared" si="31"/>
        <v/>
      </c>
      <c r="S66" t="str">
        <f t="shared" si="31"/>
        <v/>
      </c>
      <c r="T66" t="str">
        <f t="shared" si="31"/>
        <v/>
      </c>
      <c r="U66" t="str">
        <f t="shared" si="31"/>
        <v/>
      </c>
      <c r="V66" t="str">
        <f t="shared" si="31"/>
        <v/>
      </c>
      <c r="W66" t="str">
        <f t="shared" si="31"/>
        <v/>
      </c>
      <c r="X66" t="str">
        <f t="shared" si="31"/>
        <v/>
      </c>
      <c r="Y66" t="str">
        <f t="shared" si="31"/>
        <v/>
      </c>
      <c r="Z66" t="str">
        <f t="shared" si="31"/>
        <v/>
      </c>
      <c r="AA66" t="str">
        <f t="shared" si="31"/>
        <v/>
      </c>
      <c r="AB66" t="str">
        <f t="shared" si="31"/>
        <v/>
      </c>
      <c r="AC66" t="str">
        <f t="shared" si="31"/>
        <v/>
      </c>
      <c r="AD66" t="str">
        <f t="shared" si="31"/>
        <v/>
      </c>
      <c r="AE66" t="str">
        <f t="shared" si="31"/>
        <v/>
      </c>
      <c r="AF66" t="str">
        <f t="shared" si="31"/>
        <v/>
      </c>
      <c r="AG66" t="str">
        <f t="shared" si="31"/>
        <v/>
      </c>
      <c r="AH66" t="str">
        <f t="shared" si="31"/>
        <v/>
      </c>
      <c r="AI66" t="str">
        <f t="shared" si="31"/>
        <v/>
      </c>
      <c r="AJ66" t="str">
        <f t="shared" si="31"/>
        <v/>
      </c>
      <c r="AK66" t="str">
        <f t="shared" si="31"/>
        <v/>
      </c>
      <c r="AL66" t="str">
        <f t="shared" si="31"/>
        <v/>
      </c>
      <c r="AM66" t="str">
        <f t="shared" si="31"/>
        <v/>
      </c>
      <c r="AN66" t="str">
        <f t="shared" si="31"/>
        <v/>
      </c>
      <c r="AO66" t="str">
        <f t="shared" si="31"/>
        <v/>
      </c>
      <c r="AP66" t="str">
        <f t="shared" si="31"/>
        <v/>
      </c>
      <c r="AQ66" t="str">
        <f t="shared" si="31"/>
        <v/>
      </c>
      <c r="AR66" t="str">
        <f t="shared" si="31"/>
        <v/>
      </c>
      <c r="AS66" t="str">
        <f t="shared" si="31"/>
        <v/>
      </c>
      <c r="AT66" t="str">
        <f t="shared" si="31"/>
        <v/>
      </c>
      <c r="AU66" t="str">
        <f t="shared" si="31"/>
        <v/>
      </c>
      <c r="AV66" t="str">
        <f t="shared" si="31"/>
        <v/>
      </c>
      <c r="AW66" t="str">
        <f t="shared" si="31"/>
        <v/>
      </c>
      <c r="AX66" t="str">
        <f t="shared" si="31"/>
        <v/>
      </c>
      <c r="AY66" t="str">
        <f t="shared" si="31"/>
        <v/>
      </c>
      <c r="AZ66" t="str">
        <f t="shared" si="31"/>
        <v/>
      </c>
      <c r="BA66" t="str">
        <f t="shared" si="31"/>
        <v/>
      </c>
      <c r="BB66" t="str">
        <f t="shared" si="31"/>
        <v/>
      </c>
      <c r="BC66" t="str">
        <f t="shared" si="31"/>
        <v/>
      </c>
      <c r="BD66" t="str">
        <f t="shared" si="31"/>
        <v/>
      </c>
      <c r="BE66" t="str">
        <f t="shared" si="31"/>
        <v/>
      </c>
      <c r="BF66" t="str">
        <f t="shared" si="31"/>
        <v/>
      </c>
      <c r="BG66" t="str">
        <f t="shared" si="31"/>
        <v/>
      </c>
      <c r="BH66" t="str">
        <f t="shared" si="31"/>
        <v/>
      </c>
      <c r="BI66" t="str">
        <f t="shared" si="31"/>
        <v/>
      </c>
      <c r="BJ66" t="str">
        <f t="shared" si="31"/>
        <v/>
      </c>
      <c r="BK66" t="str">
        <f t="shared" si="31"/>
        <v/>
      </c>
      <c r="BL66" t="str">
        <f t="shared" si="31"/>
        <v/>
      </c>
      <c r="BM66" t="str">
        <f t="shared" si="31"/>
        <v/>
      </c>
      <c r="BN66" t="str">
        <f t="shared" si="31"/>
        <v/>
      </c>
      <c r="BO66" t="str">
        <f t="shared" si="31"/>
        <v/>
      </c>
      <c r="BP66" t="str">
        <f t="shared" si="31"/>
        <v/>
      </c>
      <c r="BQ66" t="str">
        <f t="shared" si="31"/>
        <v/>
      </c>
      <c r="BR66" t="str">
        <f t="shared" si="31"/>
        <v/>
      </c>
      <c r="BS66" t="str">
        <f t="shared" si="31"/>
        <v/>
      </c>
      <c r="BT66" t="str">
        <f t="shared" si="29"/>
        <v/>
      </c>
      <c r="BU66" t="str">
        <f t="shared" si="29"/>
        <v/>
      </c>
      <c r="BV66" t="str">
        <f t="shared" si="29"/>
        <v/>
      </c>
      <c r="BW66" t="str">
        <f t="shared" si="29"/>
        <v/>
      </c>
      <c r="BX66" t="str">
        <f t="shared" si="29"/>
        <v/>
      </c>
      <c r="BY66" t="str">
        <f t="shared" si="29"/>
        <v/>
      </c>
      <c r="BZ66" t="str">
        <f t="shared" si="29"/>
        <v/>
      </c>
      <c r="CA66" t="str">
        <f t="shared" si="29"/>
        <v/>
      </c>
      <c r="CB66" t="str">
        <f t="shared" si="29"/>
        <v/>
      </c>
      <c r="CC66" t="str">
        <f t="shared" si="29"/>
        <v/>
      </c>
      <c r="CD66" t="str">
        <f t="shared" si="29"/>
        <v/>
      </c>
      <c r="CE66" t="str">
        <f t="shared" si="29"/>
        <v/>
      </c>
      <c r="CF66" t="str">
        <f t="shared" si="29"/>
        <v/>
      </c>
      <c r="CG66" t="str">
        <f t="shared" si="29"/>
        <v/>
      </c>
      <c r="CH66" t="str">
        <f t="shared" si="29"/>
        <v/>
      </c>
      <c r="CI66" t="str">
        <f t="shared" si="29"/>
        <v/>
      </c>
      <c r="CJ66" t="str">
        <f t="shared" si="29"/>
        <v/>
      </c>
      <c r="CK66" t="str">
        <f t="shared" si="29"/>
        <v/>
      </c>
      <c r="CL66" t="str">
        <f t="shared" si="29"/>
        <v/>
      </c>
      <c r="CM66" t="str">
        <f t="shared" si="29"/>
        <v/>
      </c>
      <c r="CN66" t="str">
        <f t="shared" si="29"/>
        <v/>
      </c>
      <c r="CO66" t="str">
        <f t="shared" si="29"/>
        <v/>
      </c>
      <c r="CP66" t="str">
        <f t="shared" si="29"/>
        <v/>
      </c>
      <c r="CQ66" t="str">
        <f t="shared" si="29"/>
        <v/>
      </c>
      <c r="CR66" t="str">
        <f t="shared" ref="CR66:DB66" si="32">IF(CR44&lt;2,1,"")</f>
        <v/>
      </c>
      <c r="CS66" t="str">
        <f t="shared" si="32"/>
        <v/>
      </c>
      <c r="CT66" t="str">
        <f t="shared" si="32"/>
        <v/>
      </c>
      <c r="CU66" t="str">
        <f t="shared" si="32"/>
        <v/>
      </c>
      <c r="CV66" t="str">
        <f t="shared" si="32"/>
        <v/>
      </c>
      <c r="CW66" t="str">
        <f t="shared" si="32"/>
        <v/>
      </c>
      <c r="CX66" t="str">
        <f t="shared" si="32"/>
        <v/>
      </c>
      <c r="CY66" t="str">
        <f t="shared" si="32"/>
        <v/>
      </c>
      <c r="CZ66" t="str">
        <f t="shared" si="32"/>
        <v/>
      </c>
      <c r="DA66" t="str">
        <f t="shared" si="32"/>
        <v/>
      </c>
      <c r="DB66" t="str">
        <f t="shared" si="32"/>
        <v/>
      </c>
    </row>
    <row r="67" spans="4:106" x14ac:dyDescent="0.25">
      <c r="D67" s="2">
        <f t="shared" si="4"/>
        <v>0</v>
      </c>
      <c r="F67" t="s">
        <v>9</v>
      </c>
      <c r="G67" t="str">
        <f t="shared" si="5"/>
        <v/>
      </c>
      <c r="H67" t="str">
        <f t="shared" si="31"/>
        <v/>
      </c>
      <c r="I67" t="str">
        <f t="shared" si="31"/>
        <v/>
      </c>
      <c r="J67" t="str">
        <f t="shared" si="31"/>
        <v/>
      </c>
      <c r="K67" t="str">
        <f t="shared" si="31"/>
        <v/>
      </c>
      <c r="L67" t="str">
        <f t="shared" si="31"/>
        <v/>
      </c>
      <c r="M67" t="str">
        <f t="shared" si="31"/>
        <v/>
      </c>
      <c r="N67" t="str">
        <f t="shared" si="31"/>
        <v/>
      </c>
      <c r="O67" t="str">
        <f t="shared" si="31"/>
        <v/>
      </c>
      <c r="P67" t="str">
        <f t="shared" si="31"/>
        <v/>
      </c>
      <c r="Q67" t="str">
        <f t="shared" si="31"/>
        <v/>
      </c>
      <c r="R67" t="str">
        <f t="shared" si="31"/>
        <v/>
      </c>
      <c r="S67" t="str">
        <f t="shared" si="31"/>
        <v/>
      </c>
      <c r="T67" t="str">
        <f t="shared" si="31"/>
        <v/>
      </c>
      <c r="U67" t="str">
        <f t="shared" si="31"/>
        <v/>
      </c>
      <c r="V67" t="str">
        <f t="shared" si="31"/>
        <v/>
      </c>
      <c r="W67" t="str">
        <f t="shared" si="31"/>
        <v/>
      </c>
      <c r="X67" t="str">
        <f t="shared" si="31"/>
        <v/>
      </c>
      <c r="Y67" t="str">
        <f t="shared" si="31"/>
        <v/>
      </c>
      <c r="Z67" t="str">
        <f t="shared" si="31"/>
        <v/>
      </c>
      <c r="AA67" t="str">
        <f t="shared" si="31"/>
        <v/>
      </c>
      <c r="AB67" t="str">
        <f t="shared" si="31"/>
        <v/>
      </c>
      <c r="AC67" t="str">
        <f t="shared" si="31"/>
        <v/>
      </c>
      <c r="AD67" t="str">
        <f t="shared" si="31"/>
        <v/>
      </c>
      <c r="AE67" t="str">
        <f t="shared" si="31"/>
        <v/>
      </c>
      <c r="AF67" t="str">
        <f t="shared" si="31"/>
        <v/>
      </c>
      <c r="AG67" t="str">
        <f t="shared" si="31"/>
        <v/>
      </c>
      <c r="AH67" t="str">
        <f t="shared" si="31"/>
        <v/>
      </c>
      <c r="AI67" t="str">
        <f t="shared" si="31"/>
        <v/>
      </c>
      <c r="AJ67" t="str">
        <f t="shared" si="31"/>
        <v/>
      </c>
      <c r="AK67" t="str">
        <f t="shared" si="31"/>
        <v/>
      </c>
      <c r="AL67" t="str">
        <f t="shared" si="31"/>
        <v/>
      </c>
      <c r="AM67" t="str">
        <f t="shared" si="31"/>
        <v/>
      </c>
      <c r="AN67" t="str">
        <f t="shared" si="31"/>
        <v/>
      </c>
      <c r="AO67" t="str">
        <f t="shared" si="31"/>
        <v/>
      </c>
      <c r="AP67" t="str">
        <f t="shared" si="31"/>
        <v/>
      </c>
      <c r="AQ67" t="str">
        <f t="shared" si="31"/>
        <v/>
      </c>
      <c r="AR67" t="str">
        <f t="shared" si="31"/>
        <v/>
      </c>
      <c r="AS67" t="str">
        <f t="shared" si="31"/>
        <v/>
      </c>
      <c r="AT67" t="str">
        <f t="shared" si="31"/>
        <v/>
      </c>
      <c r="AU67" t="str">
        <f t="shared" si="31"/>
        <v/>
      </c>
      <c r="AV67" t="str">
        <f t="shared" si="31"/>
        <v/>
      </c>
      <c r="AW67" t="str">
        <f t="shared" si="31"/>
        <v/>
      </c>
      <c r="AX67" t="str">
        <f t="shared" si="31"/>
        <v/>
      </c>
      <c r="AY67" t="str">
        <f t="shared" si="31"/>
        <v/>
      </c>
      <c r="AZ67" t="str">
        <f t="shared" si="31"/>
        <v/>
      </c>
      <c r="BA67" t="str">
        <f t="shared" si="31"/>
        <v/>
      </c>
      <c r="BB67" t="str">
        <f t="shared" si="31"/>
        <v/>
      </c>
      <c r="BC67" t="str">
        <f t="shared" si="31"/>
        <v/>
      </c>
      <c r="BD67" t="str">
        <f t="shared" si="31"/>
        <v/>
      </c>
      <c r="BE67" t="str">
        <f t="shared" si="31"/>
        <v/>
      </c>
      <c r="BF67" t="str">
        <f t="shared" si="31"/>
        <v/>
      </c>
      <c r="BG67" t="str">
        <f t="shared" si="31"/>
        <v/>
      </c>
      <c r="BH67" t="str">
        <f t="shared" si="31"/>
        <v/>
      </c>
      <c r="BI67" t="str">
        <f t="shared" si="31"/>
        <v/>
      </c>
      <c r="BJ67" t="str">
        <f t="shared" si="31"/>
        <v/>
      </c>
      <c r="BK67" t="str">
        <f t="shared" si="31"/>
        <v/>
      </c>
      <c r="BL67" t="str">
        <f t="shared" si="31"/>
        <v/>
      </c>
      <c r="BM67" t="str">
        <f t="shared" si="31"/>
        <v/>
      </c>
      <c r="BN67" t="str">
        <f t="shared" si="31"/>
        <v/>
      </c>
      <c r="BO67" t="str">
        <f t="shared" si="31"/>
        <v/>
      </c>
      <c r="BP67" t="str">
        <f t="shared" si="31"/>
        <v/>
      </c>
      <c r="BQ67" t="str">
        <f t="shared" si="31"/>
        <v/>
      </c>
      <c r="BR67" t="str">
        <f t="shared" si="31"/>
        <v/>
      </c>
      <c r="BS67" t="str">
        <f t="shared" si="31"/>
        <v/>
      </c>
      <c r="BT67" t="str">
        <f t="shared" si="29"/>
        <v/>
      </c>
      <c r="BU67" t="str">
        <f t="shared" si="29"/>
        <v/>
      </c>
      <c r="BV67" t="str">
        <f t="shared" si="29"/>
        <v/>
      </c>
      <c r="BW67" t="str">
        <f t="shared" si="29"/>
        <v/>
      </c>
      <c r="BX67" t="str">
        <f t="shared" si="29"/>
        <v/>
      </c>
      <c r="BY67" t="str">
        <f t="shared" si="29"/>
        <v/>
      </c>
      <c r="BZ67" t="str">
        <f t="shared" si="29"/>
        <v/>
      </c>
      <c r="CA67" t="str">
        <f t="shared" si="29"/>
        <v/>
      </c>
      <c r="CB67" t="str">
        <f t="shared" si="29"/>
        <v/>
      </c>
      <c r="CC67" t="str">
        <f t="shared" si="29"/>
        <v/>
      </c>
      <c r="CD67" t="str">
        <f t="shared" si="29"/>
        <v/>
      </c>
      <c r="CE67" t="str">
        <f t="shared" si="29"/>
        <v/>
      </c>
      <c r="CF67" t="str">
        <f t="shared" si="29"/>
        <v/>
      </c>
      <c r="CG67" t="str">
        <f t="shared" si="29"/>
        <v/>
      </c>
      <c r="CH67" t="str">
        <f t="shared" si="29"/>
        <v/>
      </c>
      <c r="CI67" t="str">
        <f t="shared" si="29"/>
        <v/>
      </c>
      <c r="CJ67" t="str">
        <f t="shared" si="29"/>
        <v/>
      </c>
      <c r="CK67" t="str">
        <f t="shared" si="29"/>
        <v/>
      </c>
      <c r="CL67" t="str">
        <f t="shared" si="29"/>
        <v/>
      </c>
      <c r="CM67" t="str">
        <f t="shared" si="29"/>
        <v/>
      </c>
      <c r="CN67" t="str">
        <f t="shared" si="29"/>
        <v/>
      </c>
      <c r="CO67" t="str">
        <f t="shared" si="29"/>
        <v/>
      </c>
      <c r="CP67" t="str">
        <f t="shared" si="29"/>
        <v/>
      </c>
      <c r="CQ67" t="str">
        <f t="shared" si="29"/>
        <v/>
      </c>
      <c r="CR67" t="str">
        <f t="shared" ref="CR67:DB67" si="33">IF(CR45&lt;2,1,"")</f>
        <v/>
      </c>
      <c r="CS67" t="str">
        <f t="shared" si="33"/>
        <v/>
      </c>
      <c r="CT67" t="str">
        <f t="shared" si="33"/>
        <v/>
      </c>
      <c r="CU67" t="str">
        <f t="shared" si="33"/>
        <v/>
      </c>
      <c r="CV67" t="str">
        <f t="shared" si="33"/>
        <v/>
      </c>
      <c r="CW67" t="str">
        <f t="shared" si="33"/>
        <v/>
      </c>
      <c r="CX67" t="str">
        <f t="shared" si="33"/>
        <v/>
      </c>
      <c r="CY67" t="str">
        <f t="shared" si="33"/>
        <v/>
      </c>
      <c r="CZ67" t="str">
        <f t="shared" si="33"/>
        <v/>
      </c>
      <c r="DA67" t="str">
        <f t="shared" si="33"/>
        <v/>
      </c>
      <c r="DB67" t="str">
        <f t="shared" si="33"/>
        <v/>
      </c>
    </row>
    <row r="68" spans="4:106" x14ac:dyDescent="0.25">
      <c r="D68" s="2"/>
    </row>
    <row r="69" spans="4:106" x14ac:dyDescent="0.25">
      <c r="D69" s="2"/>
      <c r="F69" t="s">
        <v>30</v>
      </c>
    </row>
    <row r="70" spans="4:106" x14ac:dyDescent="0.25">
      <c r="D70" s="2">
        <f t="shared" si="4"/>
        <v>1</v>
      </c>
      <c r="F70" t="s">
        <v>3</v>
      </c>
      <c r="G70">
        <f>IF(G26&lt;5,1,"")</f>
        <v>1</v>
      </c>
      <c r="H70">
        <f t="shared" ref="H70:BS71" si="34">IF(H26&lt;5,1,"")</f>
        <v>1</v>
      </c>
      <c r="I70">
        <f t="shared" si="34"/>
        <v>1</v>
      </c>
      <c r="J70">
        <f t="shared" si="34"/>
        <v>1</v>
      </c>
      <c r="K70">
        <f t="shared" si="34"/>
        <v>1</v>
      </c>
      <c r="L70">
        <f t="shared" si="34"/>
        <v>1</v>
      </c>
      <c r="M70">
        <f t="shared" si="34"/>
        <v>1</v>
      </c>
      <c r="N70">
        <f t="shared" si="34"/>
        <v>1</v>
      </c>
      <c r="O70">
        <f t="shared" si="34"/>
        <v>1</v>
      </c>
      <c r="P70">
        <f t="shared" si="34"/>
        <v>1</v>
      </c>
      <c r="Q70">
        <f t="shared" si="34"/>
        <v>1</v>
      </c>
      <c r="R70">
        <f t="shared" si="34"/>
        <v>1</v>
      </c>
      <c r="S70">
        <f t="shared" si="34"/>
        <v>1</v>
      </c>
      <c r="T70">
        <f t="shared" si="34"/>
        <v>1</v>
      </c>
      <c r="U70">
        <f t="shared" si="34"/>
        <v>1</v>
      </c>
      <c r="V70">
        <f t="shared" si="34"/>
        <v>1</v>
      </c>
      <c r="W70">
        <f t="shared" si="34"/>
        <v>1</v>
      </c>
      <c r="X70">
        <f t="shared" si="34"/>
        <v>1</v>
      </c>
      <c r="Y70">
        <f t="shared" si="34"/>
        <v>1</v>
      </c>
      <c r="Z70">
        <f t="shared" si="34"/>
        <v>1</v>
      </c>
      <c r="AA70">
        <f t="shared" si="34"/>
        <v>1</v>
      </c>
      <c r="AB70">
        <f t="shared" si="34"/>
        <v>1</v>
      </c>
      <c r="AC70">
        <f t="shared" si="34"/>
        <v>1</v>
      </c>
      <c r="AD70">
        <f t="shared" si="34"/>
        <v>1</v>
      </c>
      <c r="AE70">
        <f t="shared" si="34"/>
        <v>1</v>
      </c>
      <c r="AF70">
        <f t="shared" si="34"/>
        <v>1</v>
      </c>
      <c r="AG70">
        <f t="shared" si="34"/>
        <v>1</v>
      </c>
      <c r="AH70">
        <f t="shared" si="34"/>
        <v>1</v>
      </c>
      <c r="AI70">
        <f t="shared" si="34"/>
        <v>1</v>
      </c>
      <c r="AJ70">
        <f t="shared" si="34"/>
        <v>1</v>
      </c>
      <c r="AK70">
        <f t="shared" si="34"/>
        <v>1</v>
      </c>
      <c r="AL70">
        <f t="shared" si="34"/>
        <v>1</v>
      </c>
      <c r="AM70">
        <f t="shared" si="34"/>
        <v>1</v>
      </c>
      <c r="AN70">
        <f t="shared" si="34"/>
        <v>1</v>
      </c>
      <c r="AO70">
        <f t="shared" si="34"/>
        <v>1</v>
      </c>
      <c r="AP70">
        <f t="shared" si="34"/>
        <v>1</v>
      </c>
      <c r="AQ70">
        <f t="shared" si="34"/>
        <v>1</v>
      </c>
      <c r="AR70">
        <f t="shared" si="34"/>
        <v>1</v>
      </c>
      <c r="AS70">
        <f t="shared" si="34"/>
        <v>1</v>
      </c>
      <c r="AT70">
        <f t="shared" si="34"/>
        <v>1</v>
      </c>
      <c r="AU70">
        <f t="shared" si="34"/>
        <v>1</v>
      </c>
      <c r="AV70">
        <f t="shared" si="34"/>
        <v>1</v>
      </c>
      <c r="AW70">
        <f t="shared" si="34"/>
        <v>1</v>
      </c>
      <c r="AX70">
        <f t="shared" si="34"/>
        <v>1</v>
      </c>
      <c r="AY70">
        <f t="shared" si="34"/>
        <v>1</v>
      </c>
      <c r="AZ70">
        <f t="shared" si="34"/>
        <v>1</v>
      </c>
      <c r="BA70">
        <f t="shared" si="34"/>
        <v>1</v>
      </c>
      <c r="BB70">
        <f t="shared" si="34"/>
        <v>1</v>
      </c>
      <c r="BC70">
        <f t="shared" si="34"/>
        <v>1</v>
      </c>
      <c r="BD70">
        <f t="shared" si="34"/>
        <v>1</v>
      </c>
      <c r="BE70">
        <f t="shared" si="34"/>
        <v>1</v>
      </c>
      <c r="BF70">
        <f t="shared" si="34"/>
        <v>1</v>
      </c>
      <c r="BG70">
        <f t="shared" si="34"/>
        <v>1</v>
      </c>
      <c r="BH70">
        <f t="shared" si="34"/>
        <v>1</v>
      </c>
      <c r="BI70">
        <f t="shared" si="34"/>
        <v>1</v>
      </c>
      <c r="BJ70">
        <f t="shared" si="34"/>
        <v>1</v>
      </c>
      <c r="BK70">
        <f t="shared" si="34"/>
        <v>1</v>
      </c>
      <c r="BL70">
        <f t="shared" si="34"/>
        <v>1</v>
      </c>
      <c r="BM70">
        <f t="shared" si="34"/>
        <v>1</v>
      </c>
      <c r="BN70">
        <f t="shared" si="34"/>
        <v>1</v>
      </c>
      <c r="BO70">
        <f t="shared" si="34"/>
        <v>1</v>
      </c>
      <c r="BP70">
        <f t="shared" si="34"/>
        <v>1</v>
      </c>
      <c r="BQ70">
        <f t="shared" si="34"/>
        <v>1</v>
      </c>
      <c r="BR70">
        <f t="shared" si="34"/>
        <v>1</v>
      </c>
      <c r="BS70">
        <f t="shared" si="34"/>
        <v>1</v>
      </c>
      <c r="BT70">
        <f t="shared" ref="BT70:CQ74" si="35">IF(BT26&lt;5,1,"")</f>
        <v>1</v>
      </c>
      <c r="BU70">
        <f t="shared" si="35"/>
        <v>1</v>
      </c>
      <c r="BV70">
        <f t="shared" si="35"/>
        <v>1</v>
      </c>
      <c r="BW70">
        <f t="shared" si="35"/>
        <v>1</v>
      </c>
      <c r="BX70">
        <f t="shared" si="35"/>
        <v>1</v>
      </c>
      <c r="BY70">
        <f t="shared" si="35"/>
        <v>1</v>
      </c>
      <c r="BZ70">
        <f t="shared" si="35"/>
        <v>1</v>
      </c>
      <c r="CA70">
        <f t="shared" si="35"/>
        <v>1</v>
      </c>
      <c r="CB70">
        <f t="shared" si="35"/>
        <v>1</v>
      </c>
      <c r="CC70">
        <f t="shared" si="35"/>
        <v>1</v>
      </c>
      <c r="CD70">
        <f t="shared" si="35"/>
        <v>1</v>
      </c>
      <c r="CE70">
        <f t="shared" si="35"/>
        <v>1</v>
      </c>
      <c r="CF70">
        <f t="shared" si="35"/>
        <v>1</v>
      </c>
      <c r="CG70">
        <f t="shared" si="35"/>
        <v>1</v>
      </c>
      <c r="CH70">
        <f t="shared" si="35"/>
        <v>1</v>
      </c>
      <c r="CI70">
        <f t="shared" si="35"/>
        <v>1</v>
      </c>
      <c r="CJ70">
        <f t="shared" si="35"/>
        <v>1</v>
      </c>
      <c r="CK70">
        <f t="shared" si="35"/>
        <v>1</v>
      </c>
      <c r="CL70">
        <f t="shared" si="35"/>
        <v>1</v>
      </c>
      <c r="CM70">
        <f t="shared" si="35"/>
        <v>1</v>
      </c>
      <c r="CN70">
        <f t="shared" si="35"/>
        <v>1</v>
      </c>
      <c r="CO70">
        <f t="shared" si="35"/>
        <v>1</v>
      </c>
      <c r="CP70">
        <f t="shared" si="35"/>
        <v>1</v>
      </c>
      <c r="CQ70">
        <f t="shared" si="35"/>
        <v>1</v>
      </c>
      <c r="CR70">
        <f t="shared" ref="CR70:DB70" si="36">IF(CR26&lt;5,1,"")</f>
        <v>1</v>
      </c>
      <c r="CS70">
        <f t="shared" si="36"/>
        <v>1</v>
      </c>
      <c r="CT70">
        <f t="shared" si="36"/>
        <v>1</v>
      </c>
      <c r="CU70">
        <f t="shared" si="36"/>
        <v>1</v>
      </c>
      <c r="CV70">
        <f t="shared" si="36"/>
        <v>1</v>
      </c>
      <c r="CW70">
        <f t="shared" si="36"/>
        <v>1</v>
      </c>
      <c r="CX70">
        <f t="shared" si="36"/>
        <v>1</v>
      </c>
      <c r="CY70">
        <f t="shared" si="36"/>
        <v>1</v>
      </c>
      <c r="CZ70">
        <f t="shared" si="36"/>
        <v>1</v>
      </c>
      <c r="DA70">
        <f t="shared" si="36"/>
        <v>1</v>
      </c>
      <c r="DB70">
        <f t="shared" si="36"/>
        <v>1</v>
      </c>
    </row>
    <row r="71" spans="4:106" x14ac:dyDescent="0.25">
      <c r="D71" s="2">
        <f t="shared" si="4"/>
        <v>1</v>
      </c>
      <c r="F71" t="s">
        <v>21</v>
      </c>
      <c r="G71">
        <f t="shared" ref="G71:V89" si="37">IF(G27&lt;5,1,"")</f>
        <v>1</v>
      </c>
      <c r="H71">
        <f t="shared" si="37"/>
        <v>1</v>
      </c>
      <c r="I71">
        <f t="shared" si="37"/>
        <v>1</v>
      </c>
      <c r="J71">
        <f t="shared" si="37"/>
        <v>1</v>
      </c>
      <c r="K71">
        <f t="shared" si="37"/>
        <v>1</v>
      </c>
      <c r="L71">
        <f t="shared" si="37"/>
        <v>1</v>
      </c>
      <c r="M71">
        <f t="shared" si="37"/>
        <v>1</v>
      </c>
      <c r="N71">
        <f t="shared" si="37"/>
        <v>1</v>
      </c>
      <c r="O71">
        <f t="shared" si="37"/>
        <v>1</v>
      </c>
      <c r="P71">
        <f t="shared" si="37"/>
        <v>1</v>
      </c>
      <c r="Q71">
        <f t="shared" si="37"/>
        <v>1</v>
      </c>
      <c r="R71">
        <f t="shared" si="37"/>
        <v>1</v>
      </c>
      <c r="S71">
        <f t="shared" si="37"/>
        <v>1</v>
      </c>
      <c r="T71">
        <f t="shared" si="37"/>
        <v>1</v>
      </c>
      <c r="U71">
        <f t="shared" si="37"/>
        <v>1</v>
      </c>
      <c r="V71">
        <f t="shared" si="37"/>
        <v>1</v>
      </c>
      <c r="W71">
        <f t="shared" si="34"/>
        <v>1</v>
      </c>
      <c r="X71">
        <f t="shared" si="34"/>
        <v>1</v>
      </c>
      <c r="Y71">
        <f t="shared" si="34"/>
        <v>1</v>
      </c>
      <c r="Z71">
        <f t="shared" si="34"/>
        <v>1</v>
      </c>
      <c r="AA71">
        <f t="shared" si="34"/>
        <v>1</v>
      </c>
      <c r="AB71">
        <f t="shared" si="34"/>
        <v>1</v>
      </c>
      <c r="AC71">
        <f t="shared" si="34"/>
        <v>1</v>
      </c>
      <c r="AD71">
        <f t="shared" si="34"/>
        <v>1</v>
      </c>
      <c r="AE71">
        <f t="shared" si="34"/>
        <v>1</v>
      </c>
      <c r="AF71">
        <f t="shared" si="34"/>
        <v>1</v>
      </c>
      <c r="AG71">
        <f t="shared" si="34"/>
        <v>1</v>
      </c>
      <c r="AH71">
        <f t="shared" si="34"/>
        <v>1</v>
      </c>
      <c r="AI71">
        <f t="shared" si="34"/>
        <v>1</v>
      </c>
      <c r="AJ71">
        <f t="shared" si="34"/>
        <v>1</v>
      </c>
      <c r="AK71">
        <f t="shared" si="34"/>
        <v>1</v>
      </c>
      <c r="AL71">
        <f t="shared" si="34"/>
        <v>1</v>
      </c>
      <c r="AM71">
        <f t="shared" si="34"/>
        <v>1</v>
      </c>
      <c r="AN71">
        <f t="shared" si="34"/>
        <v>1</v>
      </c>
      <c r="AO71">
        <f t="shared" si="34"/>
        <v>1</v>
      </c>
      <c r="AP71">
        <f t="shared" si="34"/>
        <v>1</v>
      </c>
      <c r="AQ71">
        <f t="shared" si="34"/>
        <v>1</v>
      </c>
      <c r="AR71">
        <f t="shared" si="34"/>
        <v>1</v>
      </c>
      <c r="AS71">
        <f t="shared" si="34"/>
        <v>1</v>
      </c>
      <c r="AT71">
        <f t="shared" si="34"/>
        <v>1</v>
      </c>
      <c r="AU71">
        <f t="shared" si="34"/>
        <v>1</v>
      </c>
      <c r="AV71">
        <f t="shared" si="34"/>
        <v>1</v>
      </c>
      <c r="AW71">
        <f t="shared" si="34"/>
        <v>1</v>
      </c>
      <c r="AX71">
        <f t="shared" si="34"/>
        <v>1</v>
      </c>
      <c r="AY71">
        <f t="shared" si="34"/>
        <v>1</v>
      </c>
      <c r="AZ71">
        <f t="shared" si="34"/>
        <v>1</v>
      </c>
      <c r="BA71">
        <f t="shared" si="34"/>
        <v>1</v>
      </c>
      <c r="BB71">
        <f t="shared" si="34"/>
        <v>1</v>
      </c>
      <c r="BC71">
        <f t="shared" si="34"/>
        <v>1</v>
      </c>
      <c r="BD71">
        <f t="shared" si="34"/>
        <v>1</v>
      </c>
      <c r="BE71">
        <f t="shared" si="34"/>
        <v>1</v>
      </c>
      <c r="BF71">
        <f t="shared" si="34"/>
        <v>1</v>
      </c>
      <c r="BG71">
        <f t="shared" si="34"/>
        <v>1</v>
      </c>
      <c r="BH71">
        <f t="shared" si="34"/>
        <v>1</v>
      </c>
      <c r="BI71">
        <f t="shared" si="34"/>
        <v>1</v>
      </c>
      <c r="BJ71">
        <f t="shared" si="34"/>
        <v>1</v>
      </c>
      <c r="BK71">
        <f t="shared" si="34"/>
        <v>1</v>
      </c>
      <c r="BL71">
        <f t="shared" si="34"/>
        <v>1</v>
      </c>
      <c r="BM71">
        <f t="shared" si="34"/>
        <v>1</v>
      </c>
      <c r="BN71">
        <f t="shared" si="34"/>
        <v>1</v>
      </c>
      <c r="BO71">
        <f t="shared" si="34"/>
        <v>1</v>
      </c>
      <c r="BP71">
        <f t="shared" si="34"/>
        <v>1</v>
      </c>
      <c r="BQ71">
        <f t="shared" si="34"/>
        <v>1</v>
      </c>
      <c r="BR71">
        <f t="shared" si="34"/>
        <v>1</v>
      </c>
      <c r="BS71">
        <f t="shared" si="34"/>
        <v>1</v>
      </c>
      <c r="BT71">
        <f t="shared" si="35"/>
        <v>1</v>
      </c>
      <c r="BU71">
        <f t="shared" si="35"/>
        <v>1</v>
      </c>
      <c r="BV71">
        <f t="shared" si="35"/>
        <v>1</v>
      </c>
      <c r="BW71">
        <f t="shared" si="35"/>
        <v>1</v>
      </c>
      <c r="BX71">
        <f t="shared" si="35"/>
        <v>1</v>
      </c>
      <c r="BY71">
        <f t="shared" si="35"/>
        <v>1</v>
      </c>
      <c r="BZ71">
        <f t="shared" si="35"/>
        <v>1</v>
      </c>
      <c r="CA71">
        <f t="shared" si="35"/>
        <v>1</v>
      </c>
      <c r="CB71">
        <f t="shared" si="35"/>
        <v>1</v>
      </c>
      <c r="CC71">
        <f t="shared" si="35"/>
        <v>1</v>
      </c>
      <c r="CD71">
        <f t="shared" si="35"/>
        <v>1</v>
      </c>
      <c r="CE71">
        <f t="shared" si="35"/>
        <v>1</v>
      </c>
      <c r="CF71">
        <f t="shared" si="35"/>
        <v>1</v>
      </c>
      <c r="CG71">
        <f t="shared" si="35"/>
        <v>1</v>
      </c>
      <c r="CH71">
        <f t="shared" si="35"/>
        <v>1</v>
      </c>
      <c r="CI71">
        <f t="shared" si="35"/>
        <v>1</v>
      </c>
      <c r="CJ71">
        <f t="shared" si="35"/>
        <v>1</v>
      </c>
      <c r="CK71">
        <f t="shared" si="35"/>
        <v>1</v>
      </c>
      <c r="CL71">
        <f t="shared" si="35"/>
        <v>1</v>
      </c>
      <c r="CM71">
        <f t="shared" si="35"/>
        <v>1</v>
      </c>
      <c r="CN71">
        <f t="shared" si="35"/>
        <v>1</v>
      </c>
      <c r="CO71">
        <f t="shared" si="35"/>
        <v>1</v>
      </c>
      <c r="CP71">
        <f t="shared" si="35"/>
        <v>1</v>
      </c>
      <c r="CQ71">
        <f t="shared" si="35"/>
        <v>1</v>
      </c>
      <c r="CR71">
        <f t="shared" ref="CR71:DB71" si="38">IF(CR27&lt;5,1,"")</f>
        <v>1</v>
      </c>
      <c r="CS71">
        <f t="shared" si="38"/>
        <v>1</v>
      </c>
      <c r="CT71">
        <f t="shared" si="38"/>
        <v>1</v>
      </c>
      <c r="CU71">
        <f t="shared" si="38"/>
        <v>1</v>
      </c>
      <c r="CV71">
        <f t="shared" si="38"/>
        <v>1</v>
      </c>
      <c r="CW71">
        <f t="shared" si="38"/>
        <v>1</v>
      </c>
      <c r="CX71">
        <f t="shared" si="38"/>
        <v>1</v>
      </c>
      <c r="CY71">
        <f t="shared" si="38"/>
        <v>1</v>
      </c>
      <c r="CZ71">
        <f t="shared" si="38"/>
        <v>1</v>
      </c>
      <c r="DA71">
        <f t="shared" si="38"/>
        <v>1</v>
      </c>
      <c r="DB71">
        <f t="shared" si="38"/>
        <v>1</v>
      </c>
    </row>
    <row r="72" spans="4:106" x14ac:dyDescent="0.25">
      <c r="D72" s="2">
        <f t="shared" si="4"/>
        <v>1</v>
      </c>
      <c r="F72" t="s">
        <v>5</v>
      </c>
      <c r="G72">
        <f t="shared" si="37"/>
        <v>1</v>
      </c>
      <c r="H72">
        <f t="shared" ref="H72:BS75" si="39">IF(H28&lt;5,1,"")</f>
        <v>1</v>
      </c>
      <c r="I72">
        <f t="shared" si="39"/>
        <v>1</v>
      </c>
      <c r="J72">
        <f t="shared" si="39"/>
        <v>1</v>
      </c>
      <c r="K72">
        <f t="shared" si="39"/>
        <v>1</v>
      </c>
      <c r="L72">
        <f t="shared" si="39"/>
        <v>1</v>
      </c>
      <c r="M72">
        <f t="shared" si="39"/>
        <v>1</v>
      </c>
      <c r="N72">
        <f t="shared" si="39"/>
        <v>1</v>
      </c>
      <c r="O72">
        <f t="shared" si="39"/>
        <v>1</v>
      </c>
      <c r="P72">
        <f t="shared" si="39"/>
        <v>1</v>
      </c>
      <c r="Q72">
        <f t="shared" si="39"/>
        <v>1</v>
      </c>
      <c r="R72">
        <f t="shared" si="39"/>
        <v>1</v>
      </c>
      <c r="S72">
        <f t="shared" si="39"/>
        <v>1</v>
      </c>
      <c r="T72">
        <f t="shared" si="39"/>
        <v>1</v>
      </c>
      <c r="U72">
        <f t="shared" si="39"/>
        <v>1</v>
      </c>
      <c r="V72">
        <f t="shared" si="39"/>
        <v>1</v>
      </c>
      <c r="W72">
        <f t="shared" si="39"/>
        <v>1</v>
      </c>
      <c r="X72">
        <f t="shared" si="39"/>
        <v>1</v>
      </c>
      <c r="Y72">
        <f t="shared" si="39"/>
        <v>1</v>
      </c>
      <c r="Z72">
        <f t="shared" si="39"/>
        <v>1</v>
      </c>
      <c r="AA72">
        <f t="shared" si="39"/>
        <v>1</v>
      </c>
      <c r="AB72">
        <f t="shared" si="39"/>
        <v>1</v>
      </c>
      <c r="AC72">
        <f t="shared" si="39"/>
        <v>1</v>
      </c>
      <c r="AD72">
        <f t="shared" si="39"/>
        <v>1</v>
      </c>
      <c r="AE72">
        <f t="shared" si="39"/>
        <v>1</v>
      </c>
      <c r="AF72">
        <f t="shared" si="39"/>
        <v>1</v>
      </c>
      <c r="AG72">
        <f t="shared" si="39"/>
        <v>1</v>
      </c>
      <c r="AH72">
        <f t="shared" si="39"/>
        <v>1</v>
      </c>
      <c r="AI72">
        <f t="shared" si="39"/>
        <v>1</v>
      </c>
      <c r="AJ72">
        <f t="shared" si="39"/>
        <v>1</v>
      </c>
      <c r="AK72">
        <f t="shared" si="39"/>
        <v>1</v>
      </c>
      <c r="AL72">
        <f t="shared" si="39"/>
        <v>1</v>
      </c>
      <c r="AM72">
        <f t="shared" si="39"/>
        <v>1</v>
      </c>
      <c r="AN72">
        <f t="shared" si="39"/>
        <v>1</v>
      </c>
      <c r="AO72">
        <f t="shared" si="39"/>
        <v>1</v>
      </c>
      <c r="AP72">
        <f t="shared" si="39"/>
        <v>1</v>
      </c>
      <c r="AQ72">
        <f t="shared" si="39"/>
        <v>1</v>
      </c>
      <c r="AR72">
        <f t="shared" si="39"/>
        <v>1</v>
      </c>
      <c r="AS72">
        <f t="shared" si="39"/>
        <v>1</v>
      </c>
      <c r="AT72">
        <f t="shared" si="39"/>
        <v>1</v>
      </c>
      <c r="AU72">
        <f t="shared" si="39"/>
        <v>1</v>
      </c>
      <c r="AV72">
        <f t="shared" si="39"/>
        <v>1</v>
      </c>
      <c r="AW72">
        <f t="shared" si="39"/>
        <v>1</v>
      </c>
      <c r="AX72">
        <f t="shared" si="39"/>
        <v>1</v>
      </c>
      <c r="AY72">
        <f t="shared" si="39"/>
        <v>1</v>
      </c>
      <c r="AZ72">
        <f t="shared" si="39"/>
        <v>1</v>
      </c>
      <c r="BA72">
        <f t="shared" si="39"/>
        <v>1</v>
      </c>
      <c r="BB72">
        <f t="shared" si="39"/>
        <v>1</v>
      </c>
      <c r="BC72">
        <f t="shared" si="39"/>
        <v>1</v>
      </c>
      <c r="BD72">
        <f t="shared" si="39"/>
        <v>1</v>
      </c>
      <c r="BE72">
        <f t="shared" si="39"/>
        <v>1</v>
      </c>
      <c r="BF72">
        <f t="shared" si="39"/>
        <v>1</v>
      </c>
      <c r="BG72">
        <f t="shared" si="39"/>
        <v>1</v>
      </c>
      <c r="BH72">
        <f t="shared" si="39"/>
        <v>1</v>
      </c>
      <c r="BI72">
        <f t="shared" si="39"/>
        <v>1</v>
      </c>
      <c r="BJ72">
        <f t="shared" si="39"/>
        <v>1</v>
      </c>
      <c r="BK72">
        <f t="shared" si="39"/>
        <v>1</v>
      </c>
      <c r="BL72">
        <f t="shared" si="39"/>
        <v>1</v>
      </c>
      <c r="BM72">
        <f t="shared" si="39"/>
        <v>1</v>
      </c>
      <c r="BN72">
        <f t="shared" si="39"/>
        <v>1</v>
      </c>
      <c r="BO72">
        <f t="shared" si="39"/>
        <v>1</v>
      </c>
      <c r="BP72">
        <f t="shared" si="39"/>
        <v>1</v>
      </c>
      <c r="BQ72">
        <f t="shared" si="39"/>
        <v>1</v>
      </c>
      <c r="BR72">
        <f t="shared" si="39"/>
        <v>1</v>
      </c>
      <c r="BS72">
        <f t="shared" si="39"/>
        <v>1</v>
      </c>
      <c r="BT72">
        <f t="shared" si="35"/>
        <v>1</v>
      </c>
      <c r="BU72">
        <f t="shared" si="35"/>
        <v>1</v>
      </c>
      <c r="BV72">
        <f t="shared" si="35"/>
        <v>1</v>
      </c>
      <c r="BW72">
        <f t="shared" si="35"/>
        <v>1</v>
      </c>
      <c r="BX72">
        <f t="shared" si="35"/>
        <v>1</v>
      </c>
      <c r="BY72">
        <f t="shared" si="35"/>
        <v>1</v>
      </c>
      <c r="BZ72">
        <f t="shared" si="35"/>
        <v>1</v>
      </c>
      <c r="CA72">
        <f t="shared" si="35"/>
        <v>1</v>
      </c>
      <c r="CB72">
        <f t="shared" si="35"/>
        <v>1</v>
      </c>
      <c r="CC72">
        <f t="shared" si="35"/>
        <v>1</v>
      </c>
      <c r="CD72">
        <f t="shared" si="35"/>
        <v>1</v>
      </c>
      <c r="CE72">
        <f t="shared" si="35"/>
        <v>1</v>
      </c>
      <c r="CF72">
        <f t="shared" si="35"/>
        <v>1</v>
      </c>
      <c r="CG72">
        <f t="shared" si="35"/>
        <v>1</v>
      </c>
      <c r="CH72">
        <f t="shared" si="35"/>
        <v>1</v>
      </c>
      <c r="CI72">
        <f t="shared" si="35"/>
        <v>1</v>
      </c>
      <c r="CJ72">
        <f t="shared" si="35"/>
        <v>1</v>
      </c>
      <c r="CK72">
        <f t="shared" si="35"/>
        <v>1</v>
      </c>
      <c r="CL72">
        <f t="shared" si="35"/>
        <v>1</v>
      </c>
      <c r="CM72">
        <f t="shared" si="35"/>
        <v>1</v>
      </c>
      <c r="CN72">
        <f t="shared" si="35"/>
        <v>1</v>
      </c>
      <c r="CO72">
        <f t="shared" si="35"/>
        <v>1</v>
      </c>
      <c r="CP72">
        <f t="shared" si="35"/>
        <v>1</v>
      </c>
      <c r="CQ72">
        <f t="shared" si="35"/>
        <v>1</v>
      </c>
      <c r="CR72">
        <f t="shared" ref="CR72:DB72" si="40">IF(CR28&lt;5,1,"")</f>
        <v>1</v>
      </c>
      <c r="CS72">
        <f t="shared" si="40"/>
        <v>1</v>
      </c>
      <c r="CT72">
        <f t="shared" si="40"/>
        <v>1</v>
      </c>
      <c r="CU72">
        <f t="shared" si="40"/>
        <v>1</v>
      </c>
      <c r="CV72">
        <f t="shared" si="40"/>
        <v>1</v>
      </c>
      <c r="CW72">
        <f t="shared" si="40"/>
        <v>1</v>
      </c>
      <c r="CX72">
        <f t="shared" si="40"/>
        <v>1</v>
      </c>
      <c r="CY72">
        <f t="shared" si="40"/>
        <v>1</v>
      </c>
      <c r="CZ72">
        <f t="shared" si="40"/>
        <v>1</v>
      </c>
      <c r="DA72">
        <f t="shared" si="40"/>
        <v>1</v>
      </c>
      <c r="DB72">
        <f t="shared" si="40"/>
        <v>1</v>
      </c>
    </row>
    <row r="73" spans="4:106" x14ac:dyDescent="0.25">
      <c r="D73" s="2">
        <f t="shared" si="4"/>
        <v>0.55000000000000004</v>
      </c>
      <c r="F73" t="s">
        <v>6</v>
      </c>
      <c r="G73">
        <f t="shared" si="37"/>
        <v>1</v>
      </c>
      <c r="H73">
        <f t="shared" si="39"/>
        <v>1</v>
      </c>
      <c r="I73">
        <f t="shared" si="39"/>
        <v>1</v>
      </c>
      <c r="J73">
        <f t="shared" si="39"/>
        <v>1</v>
      </c>
      <c r="K73">
        <f t="shared" si="39"/>
        <v>1</v>
      </c>
      <c r="L73" t="str">
        <f t="shared" si="39"/>
        <v/>
      </c>
      <c r="M73">
        <f t="shared" si="39"/>
        <v>1</v>
      </c>
      <c r="N73">
        <f t="shared" si="39"/>
        <v>1</v>
      </c>
      <c r="O73">
        <f t="shared" si="39"/>
        <v>1</v>
      </c>
      <c r="P73" t="str">
        <f t="shared" si="39"/>
        <v/>
      </c>
      <c r="Q73">
        <f t="shared" si="39"/>
        <v>1</v>
      </c>
      <c r="R73" t="str">
        <f t="shared" si="39"/>
        <v/>
      </c>
      <c r="S73" t="str">
        <f t="shared" si="39"/>
        <v/>
      </c>
      <c r="T73">
        <f t="shared" si="39"/>
        <v>1</v>
      </c>
      <c r="U73" t="str">
        <f t="shared" si="39"/>
        <v/>
      </c>
      <c r="V73" t="str">
        <f t="shared" si="39"/>
        <v/>
      </c>
      <c r="W73" t="str">
        <f t="shared" si="39"/>
        <v/>
      </c>
      <c r="X73" t="str">
        <f t="shared" si="39"/>
        <v/>
      </c>
      <c r="Y73">
        <f t="shared" si="39"/>
        <v>1</v>
      </c>
      <c r="Z73">
        <f t="shared" si="39"/>
        <v>1</v>
      </c>
      <c r="AA73" t="str">
        <f t="shared" si="39"/>
        <v/>
      </c>
      <c r="AB73" t="str">
        <f t="shared" si="39"/>
        <v/>
      </c>
      <c r="AC73">
        <f t="shared" si="39"/>
        <v>1</v>
      </c>
      <c r="AD73" t="str">
        <f t="shared" si="39"/>
        <v/>
      </c>
      <c r="AE73">
        <f t="shared" si="39"/>
        <v>1</v>
      </c>
      <c r="AF73">
        <f t="shared" si="39"/>
        <v>1</v>
      </c>
      <c r="AG73" t="str">
        <f t="shared" si="39"/>
        <v/>
      </c>
      <c r="AH73" t="str">
        <f t="shared" si="39"/>
        <v/>
      </c>
      <c r="AI73" t="str">
        <f t="shared" si="39"/>
        <v/>
      </c>
      <c r="AJ73" t="str">
        <f t="shared" si="39"/>
        <v/>
      </c>
      <c r="AK73" t="str">
        <f t="shared" si="39"/>
        <v/>
      </c>
      <c r="AL73">
        <f t="shared" si="39"/>
        <v>1</v>
      </c>
      <c r="AM73">
        <f t="shared" si="39"/>
        <v>1</v>
      </c>
      <c r="AN73" t="str">
        <f t="shared" si="39"/>
        <v/>
      </c>
      <c r="AO73">
        <f t="shared" si="39"/>
        <v>1</v>
      </c>
      <c r="AP73" t="str">
        <f t="shared" si="39"/>
        <v/>
      </c>
      <c r="AQ73" t="str">
        <f t="shared" si="39"/>
        <v/>
      </c>
      <c r="AR73">
        <f t="shared" si="39"/>
        <v>1</v>
      </c>
      <c r="AS73">
        <f t="shared" si="39"/>
        <v>1</v>
      </c>
      <c r="AT73" t="str">
        <f t="shared" si="39"/>
        <v/>
      </c>
      <c r="AU73" t="str">
        <f t="shared" si="39"/>
        <v/>
      </c>
      <c r="AV73" t="str">
        <f t="shared" si="39"/>
        <v/>
      </c>
      <c r="AW73">
        <f t="shared" si="39"/>
        <v>1</v>
      </c>
      <c r="AX73">
        <f t="shared" si="39"/>
        <v>1</v>
      </c>
      <c r="AY73">
        <f t="shared" si="39"/>
        <v>1</v>
      </c>
      <c r="AZ73" t="str">
        <f t="shared" si="39"/>
        <v/>
      </c>
      <c r="BA73" t="str">
        <f t="shared" si="39"/>
        <v/>
      </c>
      <c r="BB73">
        <f t="shared" si="39"/>
        <v>1</v>
      </c>
      <c r="BC73">
        <f t="shared" si="39"/>
        <v>1</v>
      </c>
      <c r="BD73" t="str">
        <f t="shared" si="39"/>
        <v/>
      </c>
      <c r="BE73">
        <f t="shared" si="39"/>
        <v>1</v>
      </c>
      <c r="BF73" t="str">
        <f t="shared" si="39"/>
        <v/>
      </c>
      <c r="BG73" t="str">
        <f t="shared" si="39"/>
        <v/>
      </c>
      <c r="BH73">
        <f t="shared" si="39"/>
        <v>1</v>
      </c>
      <c r="BI73">
        <f t="shared" si="39"/>
        <v>1</v>
      </c>
      <c r="BJ73" t="str">
        <f t="shared" si="39"/>
        <v/>
      </c>
      <c r="BK73" t="str">
        <f t="shared" si="39"/>
        <v/>
      </c>
      <c r="BL73" t="str">
        <f t="shared" si="39"/>
        <v/>
      </c>
      <c r="BM73">
        <f t="shared" si="39"/>
        <v>1</v>
      </c>
      <c r="BN73" t="str">
        <f t="shared" si="39"/>
        <v/>
      </c>
      <c r="BO73" t="str">
        <f t="shared" si="39"/>
        <v/>
      </c>
      <c r="BP73">
        <f t="shared" si="39"/>
        <v>1</v>
      </c>
      <c r="BQ73" t="str">
        <f t="shared" si="39"/>
        <v/>
      </c>
      <c r="BR73" t="str">
        <f t="shared" si="39"/>
        <v/>
      </c>
      <c r="BS73">
        <f t="shared" si="39"/>
        <v>1</v>
      </c>
      <c r="BT73">
        <f t="shared" si="35"/>
        <v>1</v>
      </c>
      <c r="BU73" t="str">
        <f t="shared" si="35"/>
        <v/>
      </c>
      <c r="BV73" t="str">
        <f t="shared" si="35"/>
        <v/>
      </c>
      <c r="BW73" t="str">
        <f t="shared" si="35"/>
        <v/>
      </c>
      <c r="BX73">
        <f t="shared" si="35"/>
        <v>1</v>
      </c>
      <c r="BY73">
        <f t="shared" si="35"/>
        <v>1</v>
      </c>
      <c r="BZ73">
        <f t="shared" si="35"/>
        <v>1</v>
      </c>
      <c r="CA73" t="str">
        <f t="shared" si="35"/>
        <v/>
      </c>
      <c r="CB73">
        <f t="shared" si="35"/>
        <v>1</v>
      </c>
      <c r="CC73">
        <f t="shared" si="35"/>
        <v>1</v>
      </c>
      <c r="CD73">
        <f t="shared" si="35"/>
        <v>1</v>
      </c>
      <c r="CE73">
        <f t="shared" si="35"/>
        <v>1</v>
      </c>
      <c r="CF73" t="str">
        <f t="shared" si="35"/>
        <v/>
      </c>
      <c r="CG73">
        <f t="shared" si="35"/>
        <v>1</v>
      </c>
      <c r="CH73">
        <f t="shared" si="35"/>
        <v>1</v>
      </c>
      <c r="CI73">
        <f t="shared" si="35"/>
        <v>1</v>
      </c>
      <c r="CJ73">
        <f t="shared" si="35"/>
        <v>1</v>
      </c>
      <c r="CK73">
        <f t="shared" si="35"/>
        <v>1</v>
      </c>
      <c r="CL73">
        <f t="shared" si="35"/>
        <v>1</v>
      </c>
      <c r="CM73">
        <f t="shared" si="35"/>
        <v>1</v>
      </c>
      <c r="CN73">
        <f t="shared" si="35"/>
        <v>1</v>
      </c>
      <c r="CO73">
        <f t="shared" si="35"/>
        <v>1</v>
      </c>
      <c r="CP73">
        <f t="shared" si="35"/>
        <v>1</v>
      </c>
      <c r="CQ73">
        <f t="shared" si="35"/>
        <v>1</v>
      </c>
      <c r="CR73" t="str">
        <f t="shared" ref="CR73:DB73" si="41">IF(CR29&lt;5,1,"")</f>
        <v/>
      </c>
      <c r="CS73" t="str">
        <f t="shared" si="41"/>
        <v/>
      </c>
      <c r="CT73">
        <f t="shared" si="41"/>
        <v>1</v>
      </c>
      <c r="CU73" t="str">
        <f t="shared" si="41"/>
        <v/>
      </c>
      <c r="CV73">
        <f t="shared" si="41"/>
        <v>1</v>
      </c>
      <c r="CW73" t="str">
        <f t="shared" si="41"/>
        <v/>
      </c>
      <c r="CX73">
        <f t="shared" si="41"/>
        <v>1</v>
      </c>
      <c r="CY73">
        <f t="shared" si="41"/>
        <v>1</v>
      </c>
      <c r="CZ73" t="str">
        <f t="shared" si="41"/>
        <v/>
      </c>
      <c r="DA73" t="str">
        <f t="shared" si="41"/>
        <v/>
      </c>
      <c r="DB73">
        <f t="shared" si="41"/>
        <v>1</v>
      </c>
    </row>
    <row r="74" spans="4:106" x14ac:dyDescent="0.25">
      <c r="D74" s="2">
        <f t="shared" si="4"/>
        <v>0.13</v>
      </c>
      <c r="F74" t="s">
        <v>17</v>
      </c>
      <c r="G74" t="str">
        <f t="shared" si="37"/>
        <v/>
      </c>
      <c r="H74" t="str">
        <f t="shared" si="39"/>
        <v/>
      </c>
      <c r="I74" t="str">
        <f t="shared" si="39"/>
        <v/>
      </c>
      <c r="J74" t="str">
        <f t="shared" si="39"/>
        <v/>
      </c>
      <c r="K74" t="str">
        <f t="shared" si="39"/>
        <v/>
      </c>
      <c r="L74" t="str">
        <f t="shared" si="39"/>
        <v/>
      </c>
      <c r="M74" t="str">
        <f t="shared" si="39"/>
        <v/>
      </c>
      <c r="N74" t="str">
        <f t="shared" si="39"/>
        <v/>
      </c>
      <c r="O74" t="str">
        <f t="shared" si="39"/>
        <v/>
      </c>
      <c r="P74">
        <f t="shared" si="39"/>
        <v>1</v>
      </c>
      <c r="Q74" t="str">
        <f t="shared" si="39"/>
        <v/>
      </c>
      <c r="R74">
        <f t="shared" si="39"/>
        <v>1</v>
      </c>
      <c r="S74" t="str">
        <f t="shared" si="39"/>
        <v/>
      </c>
      <c r="T74" t="str">
        <f t="shared" si="39"/>
        <v/>
      </c>
      <c r="U74" t="str">
        <f t="shared" si="39"/>
        <v/>
      </c>
      <c r="V74" t="str">
        <f t="shared" si="39"/>
        <v/>
      </c>
      <c r="W74" t="str">
        <f t="shared" si="39"/>
        <v/>
      </c>
      <c r="X74" t="str">
        <f t="shared" si="39"/>
        <v/>
      </c>
      <c r="Y74" t="str">
        <f t="shared" si="39"/>
        <v/>
      </c>
      <c r="Z74" t="str">
        <f t="shared" si="39"/>
        <v/>
      </c>
      <c r="AA74" t="str">
        <f t="shared" si="39"/>
        <v/>
      </c>
      <c r="AB74" t="str">
        <f t="shared" si="39"/>
        <v/>
      </c>
      <c r="AC74" t="str">
        <f t="shared" si="39"/>
        <v/>
      </c>
      <c r="AD74">
        <f t="shared" si="39"/>
        <v>1</v>
      </c>
      <c r="AE74" t="str">
        <f t="shared" si="39"/>
        <v/>
      </c>
      <c r="AF74" t="str">
        <f t="shared" si="39"/>
        <v/>
      </c>
      <c r="AG74" t="str">
        <f t="shared" si="39"/>
        <v/>
      </c>
      <c r="AH74" t="str">
        <f t="shared" si="39"/>
        <v/>
      </c>
      <c r="AI74" t="str">
        <f t="shared" si="39"/>
        <v/>
      </c>
      <c r="AJ74">
        <f t="shared" si="39"/>
        <v>1</v>
      </c>
      <c r="AK74">
        <f t="shared" si="39"/>
        <v>1</v>
      </c>
      <c r="AL74" t="str">
        <f t="shared" si="39"/>
        <v/>
      </c>
      <c r="AM74" t="str">
        <f t="shared" si="39"/>
        <v/>
      </c>
      <c r="AN74">
        <f t="shared" si="39"/>
        <v>1</v>
      </c>
      <c r="AO74" t="str">
        <f t="shared" si="39"/>
        <v/>
      </c>
      <c r="AP74" t="str">
        <f t="shared" si="39"/>
        <v/>
      </c>
      <c r="AQ74" t="str">
        <f t="shared" si="39"/>
        <v/>
      </c>
      <c r="AR74" t="str">
        <f t="shared" si="39"/>
        <v/>
      </c>
      <c r="AS74" t="str">
        <f t="shared" si="39"/>
        <v/>
      </c>
      <c r="AT74" t="str">
        <f t="shared" si="39"/>
        <v/>
      </c>
      <c r="AU74" t="str">
        <f t="shared" si="39"/>
        <v/>
      </c>
      <c r="AV74">
        <f t="shared" si="39"/>
        <v>1</v>
      </c>
      <c r="AW74" t="str">
        <f t="shared" si="39"/>
        <v/>
      </c>
      <c r="AX74" t="str">
        <f t="shared" si="39"/>
        <v/>
      </c>
      <c r="AY74" t="str">
        <f t="shared" si="39"/>
        <v/>
      </c>
      <c r="AZ74">
        <f t="shared" si="39"/>
        <v>1</v>
      </c>
      <c r="BA74" t="str">
        <f t="shared" si="39"/>
        <v/>
      </c>
      <c r="BB74" t="str">
        <f t="shared" si="39"/>
        <v/>
      </c>
      <c r="BC74" t="str">
        <f t="shared" si="39"/>
        <v/>
      </c>
      <c r="BD74" t="str">
        <f t="shared" si="39"/>
        <v/>
      </c>
      <c r="BE74" t="str">
        <f t="shared" si="39"/>
        <v/>
      </c>
      <c r="BF74" t="str">
        <f t="shared" si="39"/>
        <v/>
      </c>
      <c r="BG74" t="str">
        <f t="shared" si="39"/>
        <v/>
      </c>
      <c r="BH74" t="str">
        <f t="shared" si="39"/>
        <v/>
      </c>
      <c r="BI74" t="str">
        <f t="shared" si="39"/>
        <v/>
      </c>
      <c r="BJ74" t="str">
        <f t="shared" si="39"/>
        <v/>
      </c>
      <c r="BK74">
        <f t="shared" si="39"/>
        <v>1</v>
      </c>
      <c r="BL74" t="str">
        <f t="shared" si="39"/>
        <v/>
      </c>
      <c r="BM74" t="str">
        <f t="shared" si="39"/>
        <v/>
      </c>
      <c r="BN74" t="str">
        <f t="shared" si="39"/>
        <v/>
      </c>
      <c r="BO74" t="str">
        <f t="shared" si="39"/>
        <v/>
      </c>
      <c r="BP74" t="str">
        <f t="shared" si="39"/>
        <v/>
      </c>
      <c r="BQ74" t="str">
        <f t="shared" si="39"/>
        <v/>
      </c>
      <c r="BR74">
        <f t="shared" si="39"/>
        <v>1</v>
      </c>
      <c r="BS74" t="str">
        <f t="shared" si="39"/>
        <v/>
      </c>
      <c r="BT74" t="str">
        <f t="shared" si="35"/>
        <v/>
      </c>
      <c r="BU74" t="str">
        <f t="shared" si="35"/>
        <v/>
      </c>
      <c r="BV74">
        <f t="shared" si="35"/>
        <v>1</v>
      </c>
      <c r="BW74" t="str">
        <f t="shared" si="35"/>
        <v/>
      </c>
      <c r="BX74" t="str">
        <f t="shared" si="35"/>
        <v/>
      </c>
      <c r="BY74" t="str">
        <f t="shared" si="35"/>
        <v/>
      </c>
      <c r="BZ74" t="str">
        <f t="shared" si="35"/>
        <v/>
      </c>
      <c r="CA74" t="str">
        <f t="shared" si="35"/>
        <v/>
      </c>
      <c r="CB74" t="str">
        <f t="shared" si="35"/>
        <v/>
      </c>
      <c r="CC74" t="str">
        <f t="shared" si="35"/>
        <v/>
      </c>
      <c r="CD74" t="str">
        <f t="shared" si="35"/>
        <v/>
      </c>
      <c r="CE74" t="str">
        <f t="shared" si="35"/>
        <v/>
      </c>
      <c r="CF74" t="str">
        <f t="shared" si="35"/>
        <v/>
      </c>
      <c r="CG74" t="str">
        <f t="shared" si="35"/>
        <v/>
      </c>
      <c r="CH74" t="str">
        <f t="shared" si="35"/>
        <v/>
      </c>
      <c r="CI74" t="str">
        <f t="shared" si="35"/>
        <v/>
      </c>
      <c r="CJ74" t="str">
        <f t="shared" si="35"/>
        <v/>
      </c>
      <c r="CK74" t="str">
        <f t="shared" si="35"/>
        <v/>
      </c>
      <c r="CL74" t="str">
        <f t="shared" si="35"/>
        <v/>
      </c>
      <c r="CM74" t="str">
        <f t="shared" si="35"/>
        <v/>
      </c>
      <c r="CN74" t="str">
        <f t="shared" si="35"/>
        <v/>
      </c>
      <c r="CO74" t="str">
        <f t="shared" si="35"/>
        <v/>
      </c>
      <c r="CP74" t="str">
        <f t="shared" si="35"/>
        <v/>
      </c>
      <c r="CQ74" t="str">
        <f t="shared" si="35"/>
        <v/>
      </c>
      <c r="CR74" t="str">
        <f t="shared" ref="CR74:DB74" si="42">IF(CR30&lt;5,1,"")</f>
        <v/>
      </c>
      <c r="CS74" t="str">
        <f t="shared" si="42"/>
        <v/>
      </c>
      <c r="CT74" t="str">
        <f t="shared" si="42"/>
        <v/>
      </c>
      <c r="CU74">
        <f t="shared" si="42"/>
        <v>1</v>
      </c>
      <c r="CV74" t="str">
        <f t="shared" si="42"/>
        <v/>
      </c>
      <c r="CW74">
        <f t="shared" si="42"/>
        <v>1</v>
      </c>
      <c r="CX74" t="str">
        <f t="shared" si="42"/>
        <v/>
      </c>
      <c r="CY74" t="str">
        <f t="shared" si="42"/>
        <v/>
      </c>
      <c r="CZ74" t="str">
        <f t="shared" si="42"/>
        <v/>
      </c>
      <c r="DA74" t="str">
        <f t="shared" si="42"/>
        <v/>
      </c>
      <c r="DB74" t="str">
        <f t="shared" si="42"/>
        <v/>
      </c>
    </row>
    <row r="75" spans="4:106" x14ac:dyDescent="0.25">
      <c r="D75" s="2">
        <f t="shared" si="4"/>
        <v>0.08</v>
      </c>
      <c r="F75" t="s">
        <v>20</v>
      </c>
      <c r="G75" t="str">
        <f t="shared" si="37"/>
        <v/>
      </c>
      <c r="H75" t="str">
        <f t="shared" si="39"/>
        <v/>
      </c>
      <c r="I75" t="str">
        <f t="shared" si="39"/>
        <v/>
      </c>
      <c r="J75" t="str">
        <f t="shared" si="39"/>
        <v/>
      </c>
      <c r="K75" t="str">
        <f t="shared" si="39"/>
        <v/>
      </c>
      <c r="L75">
        <f t="shared" si="39"/>
        <v>1</v>
      </c>
      <c r="M75" t="str">
        <f t="shared" si="39"/>
        <v/>
      </c>
      <c r="N75" t="str">
        <f t="shared" si="39"/>
        <v/>
      </c>
      <c r="O75" t="str">
        <f t="shared" si="39"/>
        <v/>
      </c>
      <c r="P75" t="str">
        <f t="shared" si="39"/>
        <v/>
      </c>
      <c r="Q75" t="str">
        <f t="shared" si="39"/>
        <v/>
      </c>
      <c r="R75" t="str">
        <f t="shared" si="39"/>
        <v/>
      </c>
      <c r="S75">
        <f t="shared" si="39"/>
        <v>1</v>
      </c>
      <c r="T75" t="str">
        <f t="shared" si="39"/>
        <v/>
      </c>
      <c r="U75" t="str">
        <f t="shared" si="39"/>
        <v/>
      </c>
      <c r="V75" t="str">
        <f t="shared" si="39"/>
        <v/>
      </c>
      <c r="W75" t="str">
        <f t="shared" si="39"/>
        <v/>
      </c>
      <c r="X75" t="str">
        <f t="shared" si="39"/>
        <v/>
      </c>
      <c r="Y75" t="str">
        <f t="shared" si="39"/>
        <v/>
      </c>
      <c r="Z75" t="str">
        <f t="shared" si="39"/>
        <v/>
      </c>
      <c r="AA75" t="str">
        <f t="shared" si="39"/>
        <v/>
      </c>
      <c r="AB75" t="str">
        <f t="shared" si="39"/>
        <v/>
      </c>
      <c r="AC75" t="str">
        <f t="shared" si="39"/>
        <v/>
      </c>
      <c r="AD75" t="str">
        <f t="shared" si="39"/>
        <v/>
      </c>
      <c r="AE75" t="str">
        <f t="shared" si="39"/>
        <v/>
      </c>
      <c r="AF75" t="str">
        <f t="shared" si="39"/>
        <v/>
      </c>
      <c r="AG75">
        <f t="shared" si="39"/>
        <v>1</v>
      </c>
      <c r="AH75" t="str">
        <f t="shared" si="39"/>
        <v/>
      </c>
      <c r="AI75" t="str">
        <f t="shared" si="39"/>
        <v/>
      </c>
      <c r="AJ75" t="str">
        <f t="shared" si="39"/>
        <v/>
      </c>
      <c r="AK75" t="str">
        <f t="shared" si="39"/>
        <v/>
      </c>
      <c r="AL75" t="str">
        <f t="shared" si="39"/>
        <v/>
      </c>
      <c r="AM75" t="str">
        <f t="shared" si="39"/>
        <v/>
      </c>
      <c r="AN75" t="str">
        <f t="shared" si="39"/>
        <v/>
      </c>
      <c r="AO75" t="str">
        <f t="shared" si="39"/>
        <v/>
      </c>
      <c r="AP75">
        <f t="shared" si="39"/>
        <v>1</v>
      </c>
      <c r="AQ75" t="str">
        <f t="shared" si="39"/>
        <v/>
      </c>
      <c r="AR75" t="str">
        <f t="shared" si="39"/>
        <v/>
      </c>
      <c r="AS75" t="str">
        <f t="shared" si="39"/>
        <v/>
      </c>
      <c r="AT75" t="str">
        <f t="shared" si="39"/>
        <v/>
      </c>
      <c r="AU75" t="str">
        <f t="shared" si="39"/>
        <v/>
      </c>
      <c r="AV75" t="str">
        <f t="shared" si="39"/>
        <v/>
      </c>
      <c r="AW75" t="str">
        <f t="shared" si="39"/>
        <v/>
      </c>
      <c r="AX75" t="str">
        <f t="shared" si="39"/>
        <v/>
      </c>
      <c r="AY75" t="str">
        <f t="shared" si="39"/>
        <v/>
      </c>
      <c r="AZ75" t="str">
        <f t="shared" si="39"/>
        <v/>
      </c>
      <c r="BA75" t="str">
        <f t="shared" si="39"/>
        <v/>
      </c>
      <c r="BB75" t="str">
        <f t="shared" si="39"/>
        <v/>
      </c>
      <c r="BC75" t="str">
        <f t="shared" si="39"/>
        <v/>
      </c>
      <c r="BD75" t="str">
        <f t="shared" si="39"/>
        <v/>
      </c>
      <c r="BE75" t="str">
        <f t="shared" si="39"/>
        <v/>
      </c>
      <c r="BF75" t="str">
        <f t="shared" si="39"/>
        <v/>
      </c>
      <c r="BG75">
        <f t="shared" si="39"/>
        <v>1</v>
      </c>
      <c r="BH75" t="str">
        <f t="shared" si="39"/>
        <v/>
      </c>
      <c r="BI75" t="str">
        <f t="shared" si="39"/>
        <v/>
      </c>
      <c r="BJ75" t="str">
        <f t="shared" si="39"/>
        <v/>
      </c>
      <c r="BK75" t="str">
        <f t="shared" si="39"/>
        <v/>
      </c>
      <c r="BL75">
        <f t="shared" si="39"/>
        <v>1</v>
      </c>
      <c r="BM75" t="str">
        <f t="shared" si="39"/>
        <v/>
      </c>
      <c r="BN75" t="str">
        <f t="shared" si="39"/>
        <v/>
      </c>
      <c r="BO75" t="str">
        <f t="shared" si="39"/>
        <v/>
      </c>
      <c r="BP75" t="str">
        <f t="shared" si="39"/>
        <v/>
      </c>
      <c r="BQ75" t="str">
        <f t="shared" si="39"/>
        <v/>
      </c>
      <c r="BR75" t="str">
        <f t="shared" si="39"/>
        <v/>
      </c>
      <c r="BS75" t="str">
        <f t="shared" ref="BS75:CQ78" si="43">IF(BS31&lt;5,1,"")</f>
        <v/>
      </c>
      <c r="BT75" t="str">
        <f t="shared" si="43"/>
        <v/>
      </c>
      <c r="BU75" t="str">
        <f t="shared" si="43"/>
        <v/>
      </c>
      <c r="BV75" t="str">
        <f t="shared" si="43"/>
        <v/>
      </c>
      <c r="BW75" t="str">
        <f t="shared" si="43"/>
        <v/>
      </c>
      <c r="BX75" t="str">
        <f t="shared" si="43"/>
        <v/>
      </c>
      <c r="BY75" t="str">
        <f t="shared" si="43"/>
        <v/>
      </c>
      <c r="BZ75" t="str">
        <f t="shared" si="43"/>
        <v/>
      </c>
      <c r="CA75">
        <f t="shared" si="43"/>
        <v>1</v>
      </c>
      <c r="CB75" t="str">
        <f t="shared" si="43"/>
        <v/>
      </c>
      <c r="CC75" t="str">
        <f t="shared" si="43"/>
        <v/>
      </c>
      <c r="CD75" t="str">
        <f t="shared" si="43"/>
        <v/>
      </c>
      <c r="CE75" t="str">
        <f t="shared" si="43"/>
        <v/>
      </c>
      <c r="CF75" t="str">
        <f t="shared" si="43"/>
        <v/>
      </c>
      <c r="CG75" t="str">
        <f t="shared" si="43"/>
        <v/>
      </c>
      <c r="CH75" t="str">
        <f t="shared" si="43"/>
        <v/>
      </c>
      <c r="CI75" t="str">
        <f t="shared" si="43"/>
        <v/>
      </c>
      <c r="CJ75" t="str">
        <f t="shared" si="43"/>
        <v/>
      </c>
      <c r="CK75" t="str">
        <f t="shared" si="43"/>
        <v/>
      </c>
      <c r="CL75" t="str">
        <f t="shared" si="43"/>
        <v/>
      </c>
      <c r="CM75" t="str">
        <f t="shared" si="43"/>
        <v/>
      </c>
      <c r="CN75" t="str">
        <f t="shared" si="43"/>
        <v/>
      </c>
      <c r="CO75" t="str">
        <f t="shared" si="43"/>
        <v/>
      </c>
      <c r="CP75" t="str">
        <f t="shared" si="43"/>
        <v/>
      </c>
      <c r="CQ75" t="str">
        <f t="shared" si="43"/>
        <v/>
      </c>
      <c r="CR75">
        <f t="shared" ref="CR75:DB75" si="44">IF(CR31&lt;5,1,"")</f>
        <v>1</v>
      </c>
      <c r="CS75" t="str">
        <f t="shared" si="44"/>
        <v/>
      </c>
      <c r="CT75" t="str">
        <f t="shared" si="44"/>
        <v/>
      </c>
      <c r="CU75" t="str">
        <f t="shared" si="44"/>
        <v/>
      </c>
      <c r="CV75" t="str">
        <f t="shared" si="44"/>
        <v/>
      </c>
      <c r="CW75" t="str">
        <f t="shared" si="44"/>
        <v/>
      </c>
      <c r="CX75" t="str">
        <f t="shared" si="44"/>
        <v/>
      </c>
      <c r="CY75" t="str">
        <f t="shared" si="44"/>
        <v/>
      </c>
      <c r="CZ75" t="str">
        <f t="shared" si="44"/>
        <v/>
      </c>
      <c r="DA75" t="str">
        <f t="shared" si="44"/>
        <v/>
      </c>
      <c r="DB75" t="str">
        <f t="shared" si="44"/>
        <v/>
      </c>
    </row>
    <row r="76" spans="4:106" x14ac:dyDescent="0.25">
      <c r="D76" s="2">
        <f t="shared" si="4"/>
        <v>0.19</v>
      </c>
      <c r="F76" t="s">
        <v>2</v>
      </c>
      <c r="G76" t="str">
        <f t="shared" si="37"/>
        <v/>
      </c>
      <c r="H76" t="str">
        <f t="shared" ref="H76:BS79" si="45">IF(H32&lt;5,1,"")</f>
        <v/>
      </c>
      <c r="I76" t="str">
        <f t="shared" si="45"/>
        <v/>
      </c>
      <c r="J76" t="str">
        <f t="shared" si="45"/>
        <v/>
      </c>
      <c r="K76" t="str">
        <f t="shared" si="45"/>
        <v/>
      </c>
      <c r="L76" t="str">
        <f t="shared" si="45"/>
        <v/>
      </c>
      <c r="M76" t="str">
        <f t="shared" si="45"/>
        <v/>
      </c>
      <c r="N76" t="str">
        <f t="shared" si="45"/>
        <v/>
      </c>
      <c r="O76" t="str">
        <f t="shared" si="45"/>
        <v/>
      </c>
      <c r="P76" t="str">
        <f t="shared" si="45"/>
        <v/>
      </c>
      <c r="Q76" t="str">
        <f t="shared" si="45"/>
        <v/>
      </c>
      <c r="R76" t="str">
        <f t="shared" si="45"/>
        <v/>
      </c>
      <c r="S76" t="str">
        <f t="shared" si="45"/>
        <v/>
      </c>
      <c r="T76" t="str">
        <f t="shared" si="45"/>
        <v/>
      </c>
      <c r="U76">
        <f t="shared" si="45"/>
        <v>1</v>
      </c>
      <c r="V76">
        <f t="shared" si="45"/>
        <v>1</v>
      </c>
      <c r="W76" t="str">
        <f t="shared" si="45"/>
        <v/>
      </c>
      <c r="X76">
        <f t="shared" si="45"/>
        <v>1</v>
      </c>
      <c r="Y76" t="str">
        <f t="shared" si="45"/>
        <v/>
      </c>
      <c r="Z76" t="str">
        <f t="shared" si="45"/>
        <v/>
      </c>
      <c r="AA76">
        <f t="shared" si="45"/>
        <v>1</v>
      </c>
      <c r="AB76">
        <f t="shared" si="45"/>
        <v>1</v>
      </c>
      <c r="AC76" t="str">
        <f t="shared" si="45"/>
        <v/>
      </c>
      <c r="AD76" t="str">
        <f t="shared" si="45"/>
        <v/>
      </c>
      <c r="AE76" t="str">
        <f t="shared" si="45"/>
        <v/>
      </c>
      <c r="AF76" t="str">
        <f t="shared" si="45"/>
        <v/>
      </c>
      <c r="AG76" t="str">
        <f t="shared" si="45"/>
        <v/>
      </c>
      <c r="AH76">
        <f t="shared" si="45"/>
        <v>1</v>
      </c>
      <c r="AI76">
        <f t="shared" si="45"/>
        <v>1</v>
      </c>
      <c r="AJ76" t="str">
        <f t="shared" si="45"/>
        <v/>
      </c>
      <c r="AK76" t="str">
        <f t="shared" si="45"/>
        <v/>
      </c>
      <c r="AL76" t="str">
        <f t="shared" si="45"/>
        <v/>
      </c>
      <c r="AM76" t="str">
        <f t="shared" si="45"/>
        <v/>
      </c>
      <c r="AN76" t="str">
        <f t="shared" si="45"/>
        <v/>
      </c>
      <c r="AO76" t="str">
        <f t="shared" si="45"/>
        <v/>
      </c>
      <c r="AP76" t="str">
        <f t="shared" si="45"/>
        <v/>
      </c>
      <c r="AQ76" t="str">
        <f t="shared" si="45"/>
        <v/>
      </c>
      <c r="AR76" t="str">
        <f t="shared" si="45"/>
        <v/>
      </c>
      <c r="AS76" t="str">
        <f t="shared" si="45"/>
        <v/>
      </c>
      <c r="AT76">
        <f t="shared" si="45"/>
        <v>1</v>
      </c>
      <c r="AU76">
        <f t="shared" si="45"/>
        <v>1</v>
      </c>
      <c r="AV76" t="str">
        <f t="shared" si="45"/>
        <v/>
      </c>
      <c r="AW76" t="str">
        <f t="shared" si="45"/>
        <v/>
      </c>
      <c r="AX76" t="str">
        <f t="shared" si="45"/>
        <v/>
      </c>
      <c r="AY76" t="str">
        <f t="shared" si="45"/>
        <v/>
      </c>
      <c r="AZ76" t="str">
        <f t="shared" si="45"/>
        <v/>
      </c>
      <c r="BA76" t="str">
        <f t="shared" si="45"/>
        <v/>
      </c>
      <c r="BB76" t="str">
        <f t="shared" si="45"/>
        <v/>
      </c>
      <c r="BC76" t="str">
        <f t="shared" si="45"/>
        <v/>
      </c>
      <c r="BD76">
        <f t="shared" si="45"/>
        <v>1</v>
      </c>
      <c r="BE76" t="str">
        <f t="shared" si="45"/>
        <v/>
      </c>
      <c r="BF76">
        <f t="shared" si="45"/>
        <v>1</v>
      </c>
      <c r="BG76" t="str">
        <f t="shared" si="45"/>
        <v/>
      </c>
      <c r="BH76" t="str">
        <f t="shared" si="45"/>
        <v/>
      </c>
      <c r="BI76" t="str">
        <f t="shared" si="45"/>
        <v/>
      </c>
      <c r="BJ76">
        <f t="shared" si="45"/>
        <v>1</v>
      </c>
      <c r="BK76" t="str">
        <f t="shared" si="45"/>
        <v/>
      </c>
      <c r="BL76" t="str">
        <f t="shared" si="45"/>
        <v/>
      </c>
      <c r="BM76" t="str">
        <f t="shared" si="45"/>
        <v/>
      </c>
      <c r="BN76">
        <f t="shared" si="45"/>
        <v>1</v>
      </c>
      <c r="BO76">
        <f t="shared" si="45"/>
        <v>1</v>
      </c>
      <c r="BP76" t="str">
        <f t="shared" si="45"/>
        <v/>
      </c>
      <c r="BQ76">
        <f t="shared" si="45"/>
        <v>1</v>
      </c>
      <c r="BR76" t="str">
        <f t="shared" si="45"/>
        <v/>
      </c>
      <c r="BS76" t="str">
        <f t="shared" si="45"/>
        <v/>
      </c>
      <c r="BT76" t="str">
        <f t="shared" si="43"/>
        <v/>
      </c>
      <c r="BU76">
        <f t="shared" si="43"/>
        <v>1</v>
      </c>
      <c r="BV76" t="str">
        <f t="shared" si="43"/>
        <v/>
      </c>
      <c r="BW76">
        <f t="shared" si="43"/>
        <v>1</v>
      </c>
      <c r="BX76" t="str">
        <f t="shared" si="43"/>
        <v/>
      </c>
      <c r="BY76" t="str">
        <f t="shared" si="43"/>
        <v/>
      </c>
      <c r="BZ76" t="str">
        <f t="shared" si="43"/>
        <v/>
      </c>
      <c r="CA76" t="str">
        <f t="shared" si="43"/>
        <v/>
      </c>
      <c r="CB76" t="str">
        <f t="shared" si="43"/>
        <v/>
      </c>
      <c r="CC76" t="str">
        <f t="shared" si="43"/>
        <v/>
      </c>
      <c r="CD76" t="str">
        <f t="shared" si="43"/>
        <v/>
      </c>
      <c r="CE76" t="str">
        <f t="shared" si="43"/>
        <v/>
      </c>
      <c r="CF76" t="str">
        <f t="shared" si="43"/>
        <v/>
      </c>
      <c r="CG76" t="str">
        <f t="shared" si="43"/>
        <v/>
      </c>
      <c r="CH76" t="str">
        <f t="shared" si="43"/>
        <v/>
      </c>
      <c r="CI76" t="str">
        <f t="shared" si="43"/>
        <v/>
      </c>
      <c r="CJ76" t="str">
        <f t="shared" si="43"/>
        <v/>
      </c>
      <c r="CK76" t="str">
        <f t="shared" si="43"/>
        <v/>
      </c>
      <c r="CL76" t="str">
        <f t="shared" si="43"/>
        <v/>
      </c>
      <c r="CM76" t="str">
        <f t="shared" si="43"/>
        <v/>
      </c>
      <c r="CN76" t="str">
        <f t="shared" si="43"/>
        <v/>
      </c>
      <c r="CO76" t="str">
        <f t="shared" si="43"/>
        <v/>
      </c>
      <c r="CP76" t="str">
        <f t="shared" si="43"/>
        <v/>
      </c>
      <c r="CQ76" t="str">
        <f t="shared" si="43"/>
        <v/>
      </c>
      <c r="CR76" t="str">
        <f t="shared" ref="CR76:DB76" si="46">IF(CR32&lt;5,1,"")</f>
        <v/>
      </c>
      <c r="CS76" t="str">
        <f t="shared" si="46"/>
        <v/>
      </c>
      <c r="CT76" t="str">
        <f t="shared" si="46"/>
        <v/>
      </c>
      <c r="CU76" t="str">
        <f t="shared" si="46"/>
        <v/>
      </c>
      <c r="CV76" t="str">
        <f t="shared" si="46"/>
        <v/>
      </c>
      <c r="CW76" t="str">
        <f t="shared" si="46"/>
        <v/>
      </c>
      <c r="CX76" t="str">
        <f t="shared" si="46"/>
        <v/>
      </c>
      <c r="CY76" t="str">
        <f t="shared" si="46"/>
        <v/>
      </c>
      <c r="CZ76">
        <f t="shared" si="46"/>
        <v>1</v>
      </c>
      <c r="DA76">
        <f t="shared" si="46"/>
        <v>1</v>
      </c>
      <c r="DB76" t="str">
        <f t="shared" si="46"/>
        <v/>
      </c>
    </row>
    <row r="77" spans="4:106" x14ac:dyDescent="0.25">
      <c r="D77" s="2">
        <f t="shared" si="4"/>
        <v>0.03</v>
      </c>
      <c r="F77" t="s">
        <v>12</v>
      </c>
      <c r="G77" t="str">
        <f t="shared" si="37"/>
        <v/>
      </c>
      <c r="H77" t="str">
        <f t="shared" si="45"/>
        <v/>
      </c>
      <c r="I77" t="str">
        <f t="shared" si="45"/>
        <v/>
      </c>
      <c r="J77" t="str">
        <f t="shared" si="45"/>
        <v/>
      </c>
      <c r="K77" t="str">
        <f t="shared" si="45"/>
        <v/>
      </c>
      <c r="L77" t="str">
        <f t="shared" si="45"/>
        <v/>
      </c>
      <c r="M77" t="str">
        <f t="shared" si="45"/>
        <v/>
      </c>
      <c r="N77" t="str">
        <f t="shared" si="45"/>
        <v/>
      </c>
      <c r="O77" t="str">
        <f t="shared" si="45"/>
        <v/>
      </c>
      <c r="P77" t="str">
        <f t="shared" si="45"/>
        <v/>
      </c>
      <c r="Q77" t="str">
        <f t="shared" si="45"/>
        <v/>
      </c>
      <c r="R77" t="str">
        <f t="shared" si="45"/>
        <v/>
      </c>
      <c r="S77" t="str">
        <f t="shared" si="45"/>
        <v/>
      </c>
      <c r="T77" t="str">
        <f t="shared" si="45"/>
        <v/>
      </c>
      <c r="U77" t="str">
        <f t="shared" si="45"/>
        <v/>
      </c>
      <c r="V77" t="str">
        <f t="shared" si="45"/>
        <v/>
      </c>
      <c r="W77" t="str">
        <f t="shared" si="45"/>
        <v/>
      </c>
      <c r="X77" t="str">
        <f t="shared" si="45"/>
        <v/>
      </c>
      <c r="Y77" t="str">
        <f t="shared" si="45"/>
        <v/>
      </c>
      <c r="Z77" t="str">
        <f t="shared" si="45"/>
        <v/>
      </c>
      <c r="AA77" t="str">
        <f t="shared" si="45"/>
        <v/>
      </c>
      <c r="AB77" t="str">
        <f t="shared" si="45"/>
        <v/>
      </c>
      <c r="AC77" t="str">
        <f t="shared" si="45"/>
        <v/>
      </c>
      <c r="AD77" t="str">
        <f t="shared" si="45"/>
        <v/>
      </c>
      <c r="AE77" t="str">
        <f t="shared" si="45"/>
        <v/>
      </c>
      <c r="AF77" t="str">
        <f t="shared" si="45"/>
        <v/>
      </c>
      <c r="AG77" t="str">
        <f t="shared" si="45"/>
        <v/>
      </c>
      <c r="AH77" t="str">
        <f t="shared" si="45"/>
        <v/>
      </c>
      <c r="AI77" t="str">
        <f t="shared" si="45"/>
        <v/>
      </c>
      <c r="AJ77" t="str">
        <f t="shared" si="45"/>
        <v/>
      </c>
      <c r="AK77" t="str">
        <f t="shared" si="45"/>
        <v/>
      </c>
      <c r="AL77" t="str">
        <f t="shared" si="45"/>
        <v/>
      </c>
      <c r="AM77" t="str">
        <f t="shared" si="45"/>
        <v/>
      </c>
      <c r="AN77" t="str">
        <f t="shared" si="45"/>
        <v/>
      </c>
      <c r="AO77" t="str">
        <f t="shared" si="45"/>
        <v/>
      </c>
      <c r="AP77" t="str">
        <f t="shared" si="45"/>
        <v/>
      </c>
      <c r="AQ77">
        <f t="shared" si="45"/>
        <v>1</v>
      </c>
      <c r="AR77" t="str">
        <f t="shared" si="45"/>
        <v/>
      </c>
      <c r="AS77" t="str">
        <f t="shared" si="45"/>
        <v/>
      </c>
      <c r="AT77" t="str">
        <f t="shared" si="45"/>
        <v/>
      </c>
      <c r="AU77" t="str">
        <f t="shared" si="45"/>
        <v/>
      </c>
      <c r="AV77" t="str">
        <f t="shared" si="45"/>
        <v/>
      </c>
      <c r="AW77" t="str">
        <f t="shared" si="45"/>
        <v/>
      </c>
      <c r="AX77" t="str">
        <f t="shared" si="45"/>
        <v/>
      </c>
      <c r="AY77" t="str">
        <f t="shared" si="45"/>
        <v/>
      </c>
      <c r="AZ77" t="str">
        <f t="shared" si="45"/>
        <v/>
      </c>
      <c r="BA77">
        <f t="shared" si="45"/>
        <v>1</v>
      </c>
      <c r="BB77" t="str">
        <f t="shared" si="45"/>
        <v/>
      </c>
      <c r="BC77" t="str">
        <f t="shared" si="45"/>
        <v/>
      </c>
      <c r="BD77" t="str">
        <f t="shared" si="45"/>
        <v/>
      </c>
      <c r="BE77" t="str">
        <f t="shared" si="45"/>
        <v/>
      </c>
      <c r="BF77" t="str">
        <f t="shared" si="45"/>
        <v/>
      </c>
      <c r="BG77" t="str">
        <f t="shared" si="45"/>
        <v/>
      </c>
      <c r="BH77" t="str">
        <f t="shared" si="45"/>
        <v/>
      </c>
      <c r="BI77" t="str">
        <f t="shared" si="45"/>
        <v/>
      </c>
      <c r="BJ77" t="str">
        <f t="shared" si="45"/>
        <v/>
      </c>
      <c r="BK77" t="str">
        <f t="shared" si="45"/>
        <v/>
      </c>
      <c r="BL77" t="str">
        <f t="shared" si="45"/>
        <v/>
      </c>
      <c r="BM77" t="str">
        <f t="shared" si="45"/>
        <v/>
      </c>
      <c r="BN77" t="str">
        <f t="shared" si="45"/>
        <v/>
      </c>
      <c r="BO77" t="str">
        <f t="shared" si="45"/>
        <v/>
      </c>
      <c r="BP77" t="str">
        <f t="shared" si="45"/>
        <v/>
      </c>
      <c r="BQ77" t="str">
        <f t="shared" si="45"/>
        <v/>
      </c>
      <c r="BR77" t="str">
        <f t="shared" si="45"/>
        <v/>
      </c>
      <c r="BS77" t="str">
        <f t="shared" si="45"/>
        <v/>
      </c>
      <c r="BT77" t="str">
        <f t="shared" si="43"/>
        <v/>
      </c>
      <c r="BU77" t="str">
        <f t="shared" si="43"/>
        <v/>
      </c>
      <c r="BV77" t="str">
        <f t="shared" si="43"/>
        <v/>
      </c>
      <c r="BW77" t="str">
        <f t="shared" si="43"/>
        <v/>
      </c>
      <c r="BX77" t="str">
        <f t="shared" si="43"/>
        <v/>
      </c>
      <c r="BY77" t="str">
        <f t="shared" si="43"/>
        <v/>
      </c>
      <c r="BZ77" t="str">
        <f t="shared" si="43"/>
        <v/>
      </c>
      <c r="CA77" t="str">
        <f t="shared" si="43"/>
        <v/>
      </c>
      <c r="CB77" t="str">
        <f t="shared" si="43"/>
        <v/>
      </c>
      <c r="CC77" t="str">
        <f t="shared" si="43"/>
        <v/>
      </c>
      <c r="CD77" t="str">
        <f t="shared" si="43"/>
        <v/>
      </c>
      <c r="CE77" t="str">
        <f t="shared" si="43"/>
        <v/>
      </c>
      <c r="CF77">
        <f t="shared" si="43"/>
        <v>1</v>
      </c>
      <c r="CG77" t="str">
        <f t="shared" si="43"/>
        <v/>
      </c>
      <c r="CH77" t="str">
        <f t="shared" si="43"/>
        <v/>
      </c>
      <c r="CI77" t="str">
        <f t="shared" si="43"/>
        <v/>
      </c>
      <c r="CJ77" t="str">
        <f t="shared" si="43"/>
        <v/>
      </c>
      <c r="CK77" t="str">
        <f t="shared" si="43"/>
        <v/>
      </c>
      <c r="CL77" t="str">
        <f t="shared" si="43"/>
        <v/>
      </c>
      <c r="CM77" t="str">
        <f t="shared" si="43"/>
        <v/>
      </c>
      <c r="CN77" t="str">
        <f t="shared" si="43"/>
        <v/>
      </c>
      <c r="CO77" t="str">
        <f t="shared" si="43"/>
        <v/>
      </c>
      <c r="CP77" t="str">
        <f t="shared" si="43"/>
        <v/>
      </c>
      <c r="CQ77" t="str">
        <f t="shared" si="43"/>
        <v/>
      </c>
      <c r="CR77" t="str">
        <f t="shared" ref="CR77:DB77" si="47">IF(CR33&lt;5,1,"")</f>
        <v/>
      </c>
      <c r="CS77" t="str">
        <f t="shared" si="47"/>
        <v/>
      </c>
      <c r="CT77" t="str">
        <f t="shared" si="47"/>
        <v/>
      </c>
      <c r="CU77" t="str">
        <f t="shared" si="47"/>
        <v/>
      </c>
      <c r="CV77" t="str">
        <f t="shared" si="47"/>
        <v/>
      </c>
      <c r="CW77" t="str">
        <f t="shared" si="47"/>
        <v/>
      </c>
      <c r="CX77" t="str">
        <f t="shared" si="47"/>
        <v/>
      </c>
      <c r="CY77" t="str">
        <f t="shared" si="47"/>
        <v/>
      </c>
      <c r="CZ77" t="str">
        <f t="shared" si="47"/>
        <v/>
      </c>
      <c r="DA77" t="str">
        <f t="shared" si="47"/>
        <v/>
      </c>
      <c r="DB77" t="str">
        <f t="shared" si="47"/>
        <v/>
      </c>
    </row>
    <row r="78" spans="4:106" x14ac:dyDescent="0.25">
      <c r="D78" s="2">
        <f t="shared" si="4"/>
        <v>0</v>
      </c>
      <c r="F78" t="s">
        <v>7</v>
      </c>
      <c r="G78" t="str">
        <f t="shared" si="37"/>
        <v/>
      </c>
      <c r="H78" t="str">
        <f t="shared" si="45"/>
        <v/>
      </c>
      <c r="I78" t="str">
        <f t="shared" si="45"/>
        <v/>
      </c>
      <c r="J78" t="str">
        <f t="shared" si="45"/>
        <v/>
      </c>
      <c r="K78" t="str">
        <f t="shared" si="45"/>
        <v/>
      </c>
      <c r="L78" t="str">
        <f t="shared" si="45"/>
        <v/>
      </c>
      <c r="M78" t="str">
        <f t="shared" si="45"/>
        <v/>
      </c>
      <c r="N78" t="str">
        <f t="shared" si="45"/>
        <v/>
      </c>
      <c r="O78" t="str">
        <f t="shared" si="45"/>
        <v/>
      </c>
      <c r="P78" t="str">
        <f t="shared" si="45"/>
        <v/>
      </c>
      <c r="Q78" t="str">
        <f t="shared" si="45"/>
        <v/>
      </c>
      <c r="R78" t="str">
        <f t="shared" si="45"/>
        <v/>
      </c>
      <c r="S78" t="str">
        <f t="shared" si="45"/>
        <v/>
      </c>
      <c r="T78" t="str">
        <f t="shared" si="45"/>
        <v/>
      </c>
      <c r="U78" t="str">
        <f t="shared" si="45"/>
        <v/>
      </c>
      <c r="V78" t="str">
        <f t="shared" si="45"/>
        <v/>
      </c>
      <c r="W78" t="str">
        <f t="shared" si="45"/>
        <v/>
      </c>
      <c r="X78" t="str">
        <f t="shared" si="45"/>
        <v/>
      </c>
      <c r="Y78" t="str">
        <f t="shared" si="45"/>
        <v/>
      </c>
      <c r="Z78" t="str">
        <f t="shared" si="45"/>
        <v/>
      </c>
      <c r="AA78" t="str">
        <f t="shared" si="45"/>
        <v/>
      </c>
      <c r="AB78" t="str">
        <f t="shared" si="45"/>
        <v/>
      </c>
      <c r="AC78" t="str">
        <f t="shared" si="45"/>
        <v/>
      </c>
      <c r="AD78" t="str">
        <f t="shared" si="45"/>
        <v/>
      </c>
      <c r="AE78" t="str">
        <f t="shared" si="45"/>
        <v/>
      </c>
      <c r="AF78" t="str">
        <f t="shared" si="45"/>
        <v/>
      </c>
      <c r="AG78" t="str">
        <f t="shared" si="45"/>
        <v/>
      </c>
      <c r="AH78" t="str">
        <f t="shared" si="45"/>
        <v/>
      </c>
      <c r="AI78" t="str">
        <f t="shared" si="45"/>
        <v/>
      </c>
      <c r="AJ78" t="str">
        <f t="shared" si="45"/>
        <v/>
      </c>
      <c r="AK78" t="str">
        <f t="shared" si="45"/>
        <v/>
      </c>
      <c r="AL78" t="str">
        <f t="shared" si="45"/>
        <v/>
      </c>
      <c r="AM78" t="str">
        <f t="shared" si="45"/>
        <v/>
      </c>
      <c r="AN78" t="str">
        <f t="shared" si="45"/>
        <v/>
      </c>
      <c r="AO78" t="str">
        <f t="shared" si="45"/>
        <v/>
      </c>
      <c r="AP78" t="str">
        <f t="shared" si="45"/>
        <v/>
      </c>
      <c r="AQ78" t="str">
        <f t="shared" si="45"/>
        <v/>
      </c>
      <c r="AR78" t="str">
        <f t="shared" si="45"/>
        <v/>
      </c>
      <c r="AS78" t="str">
        <f t="shared" si="45"/>
        <v/>
      </c>
      <c r="AT78" t="str">
        <f t="shared" si="45"/>
        <v/>
      </c>
      <c r="AU78" t="str">
        <f t="shared" si="45"/>
        <v/>
      </c>
      <c r="AV78" t="str">
        <f t="shared" si="45"/>
        <v/>
      </c>
      <c r="AW78" t="str">
        <f t="shared" si="45"/>
        <v/>
      </c>
      <c r="AX78" t="str">
        <f t="shared" si="45"/>
        <v/>
      </c>
      <c r="AY78" t="str">
        <f t="shared" si="45"/>
        <v/>
      </c>
      <c r="AZ78" t="str">
        <f t="shared" si="45"/>
        <v/>
      </c>
      <c r="BA78" t="str">
        <f t="shared" si="45"/>
        <v/>
      </c>
      <c r="BB78" t="str">
        <f t="shared" si="45"/>
        <v/>
      </c>
      <c r="BC78" t="str">
        <f t="shared" si="45"/>
        <v/>
      </c>
      <c r="BD78" t="str">
        <f t="shared" si="45"/>
        <v/>
      </c>
      <c r="BE78" t="str">
        <f t="shared" si="45"/>
        <v/>
      </c>
      <c r="BF78" t="str">
        <f t="shared" si="45"/>
        <v/>
      </c>
      <c r="BG78" t="str">
        <f t="shared" si="45"/>
        <v/>
      </c>
      <c r="BH78" t="str">
        <f t="shared" si="45"/>
        <v/>
      </c>
      <c r="BI78" t="str">
        <f t="shared" si="45"/>
        <v/>
      </c>
      <c r="BJ78" t="str">
        <f t="shared" si="45"/>
        <v/>
      </c>
      <c r="BK78" t="str">
        <f t="shared" si="45"/>
        <v/>
      </c>
      <c r="BL78" t="str">
        <f t="shared" si="45"/>
        <v/>
      </c>
      <c r="BM78" t="str">
        <f t="shared" si="45"/>
        <v/>
      </c>
      <c r="BN78" t="str">
        <f t="shared" si="45"/>
        <v/>
      </c>
      <c r="BO78" t="str">
        <f t="shared" si="45"/>
        <v/>
      </c>
      <c r="BP78" t="str">
        <f t="shared" si="45"/>
        <v/>
      </c>
      <c r="BQ78" t="str">
        <f t="shared" si="45"/>
        <v/>
      </c>
      <c r="BR78" t="str">
        <f t="shared" si="45"/>
        <v/>
      </c>
      <c r="BS78" t="str">
        <f t="shared" si="45"/>
        <v/>
      </c>
      <c r="BT78" t="str">
        <f t="shared" si="43"/>
        <v/>
      </c>
      <c r="BU78" t="str">
        <f t="shared" si="43"/>
        <v/>
      </c>
      <c r="BV78" t="str">
        <f t="shared" si="43"/>
        <v/>
      </c>
      <c r="BW78" t="str">
        <f t="shared" si="43"/>
        <v/>
      </c>
      <c r="BX78" t="str">
        <f t="shared" si="43"/>
        <v/>
      </c>
      <c r="BY78" t="str">
        <f t="shared" si="43"/>
        <v/>
      </c>
      <c r="BZ78" t="str">
        <f t="shared" si="43"/>
        <v/>
      </c>
      <c r="CA78" t="str">
        <f t="shared" si="43"/>
        <v/>
      </c>
      <c r="CB78" t="str">
        <f t="shared" si="43"/>
        <v/>
      </c>
      <c r="CC78" t="str">
        <f t="shared" si="43"/>
        <v/>
      </c>
      <c r="CD78" t="str">
        <f t="shared" si="43"/>
        <v/>
      </c>
      <c r="CE78" t="str">
        <f t="shared" si="43"/>
        <v/>
      </c>
      <c r="CF78" t="str">
        <f t="shared" si="43"/>
        <v/>
      </c>
      <c r="CG78" t="str">
        <f t="shared" si="43"/>
        <v/>
      </c>
      <c r="CH78" t="str">
        <f t="shared" si="43"/>
        <v/>
      </c>
      <c r="CI78" t="str">
        <f t="shared" si="43"/>
        <v/>
      </c>
      <c r="CJ78" t="str">
        <f t="shared" si="43"/>
        <v/>
      </c>
      <c r="CK78" t="str">
        <f t="shared" si="43"/>
        <v/>
      </c>
      <c r="CL78" t="str">
        <f t="shared" si="43"/>
        <v/>
      </c>
      <c r="CM78" t="str">
        <f t="shared" si="43"/>
        <v/>
      </c>
      <c r="CN78" t="str">
        <f t="shared" si="43"/>
        <v/>
      </c>
      <c r="CO78" t="str">
        <f t="shared" si="43"/>
        <v/>
      </c>
      <c r="CP78" t="str">
        <f t="shared" si="43"/>
        <v/>
      </c>
      <c r="CQ78" t="str">
        <f t="shared" si="43"/>
        <v/>
      </c>
      <c r="CR78" t="str">
        <f t="shared" ref="CR78:DB78" si="48">IF(CR34&lt;5,1,"")</f>
        <v/>
      </c>
      <c r="CS78" t="str">
        <f t="shared" si="48"/>
        <v/>
      </c>
      <c r="CT78" t="str">
        <f t="shared" si="48"/>
        <v/>
      </c>
      <c r="CU78" t="str">
        <f t="shared" si="48"/>
        <v/>
      </c>
      <c r="CV78" t="str">
        <f t="shared" si="48"/>
        <v/>
      </c>
      <c r="CW78" t="str">
        <f t="shared" si="48"/>
        <v/>
      </c>
      <c r="CX78" t="str">
        <f t="shared" si="48"/>
        <v/>
      </c>
      <c r="CY78" t="str">
        <f t="shared" si="48"/>
        <v/>
      </c>
      <c r="CZ78" t="str">
        <f t="shared" si="48"/>
        <v/>
      </c>
      <c r="DA78" t="str">
        <f t="shared" si="48"/>
        <v/>
      </c>
      <c r="DB78" t="str">
        <f t="shared" si="48"/>
        <v/>
      </c>
    </row>
    <row r="79" spans="4:106" x14ac:dyDescent="0.25">
      <c r="D79" s="2">
        <f t="shared" si="4"/>
        <v>0</v>
      </c>
      <c r="F79" t="s">
        <v>19</v>
      </c>
      <c r="G79" t="str">
        <f t="shared" si="37"/>
        <v/>
      </c>
      <c r="H79" t="str">
        <f t="shared" si="45"/>
        <v/>
      </c>
      <c r="I79" t="str">
        <f t="shared" si="45"/>
        <v/>
      </c>
      <c r="J79" t="str">
        <f t="shared" si="45"/>
        <v/>
      </c>
      <c r="K79" t="str">
        <f t="shared" si="45"/>
        <v/>
      </c>
      <c r="L79" t="str">
        <f t="shared" si="45"/>
        <v/>
      </c>
      <c r="M79" t="str">
        <f t="shared" si="45"/>
        <v/>
      </c>
      <c r="N79" t="str">
        <f t="shared" si="45"/>
        <v/>
      </c>
      <c r="O79" t="str">
        <f t="shared" si="45"/>
        <v/>
      </c>
      <c r="P79" t="str">
        <f t="shared" si="45"/>
        <v/>
      </c>
      <c r="Q79" t="str">
        <f t="shared" si="45"/>
        <v/>
      </c>
      <c r="R79" t="str">
        <f t="shared" si="45"/>
        <v/>
      </c>
      <c r="S79" t="str">
        <f t="shared" si="45"/>
        <v/>
      </c>
      <c r="T79" t="str">
        <f t="shared" si="45"/>
        <v/>
      </c>
      <c r="U79" t="str">
        <f t="shared" si="45"/>
        <v/>
      </c>
      <c r="V79" t="str">
        <f t="shared" si="45"/>
        <v/>
      </c>
      <c r="W79" t="str">
        <f t="shared" si="45"/>
        <v/>
      </c>
      <c r="X79" t="str">
        <f t="shared" si="45"/>
        <v/>
      </c>
      <c r="Y79" t="str">
        <f t="shared" si="45"/>
        <v/>
      </c>
      <c r="Z79" t="str">
        <f t="shared" si="45"/>
        <v/>
      </c>
      <c r="AA79" t="str">
        <f t="shared" si="45"/>
        <v/>
      </c>
      <c r="AB79" t="str">
        <f t="shared" si="45"/>
        <v/>
      </c>
      <c r="AC79" t="str">
        <f t="shared" si="45"/>
        <v/>
      </c>
      <c r="AD79" t="str">
        <f t="shared" si="45"/>
        <v/>
      </c>
      <c r="AE79" t="str">
        <f t="shared" si="45"/>
        <v/>
      </c>
      <c r="AF79" t="str">
        <f t="shared" si="45"/>
        <v/>
      </c>
      <c r="AG79" t="str">
        <f t="shared" si="45"/>
        <v/>
      </c>
      <c r="AH79" t="str">
        <f t="shared" si="45"/>
        <v/>
      </c>
      <c r="AI79" t="str">
        <f t="shared" si="45"/>
        <v/>
      </c>
      <c r="AJ79" t="str">
        <f t="shared" si="45"/>
        <v/>
      </c>
      <c r="AK79" t="str">
        <f t="shared" si="45"/>
        <v/>
      </c>
      <c r="AL79" t="str">
        <f t="shared" si="45"/>
        <v/>
      </c>
      <c r="AM79" t="str">
        <f t="shared" si="45"/>
        <v/>
      </c>
      <c r="AN79" t="str">
        <f t="shared" si="45"/>
        <v/>
      </c>
      <c r="AO79" t="str">
        <f t="shared" si="45"/>
        <v/>
      </c>
      <c r="AP79" t="str">
        <f t="shared" si="45"/>
        <v/>
      </c>
      <c r="AQ79" t="str">
        <f t="shared" si="45"/>
        <v/>
      </c>
      <c r="AR79" t="str">
        <f t="shared" si="45"/>
        <v/>
      </c>
      <c r="AS79" t="str">
        <f t="shared" si="45"/>
        <v/>
      </c>
      <c r="AT79" t="str">
        <f t="shared" si="45"/>
        <v/>
      </c>
      <c r="AU79" t="str">
        <f t="shared" si="45"/>
        <v/>
      </c>
      <c r="AV79" t="str">
        <f t="shared" si="45"/>
        <v/>
      </c>
      <c r="AW79" t="str">
        <f t="shared" si="45"/>
        <v/>
      </c>
      <c r="AX79" t="str">
        <f t="shared" si="45"/>
        <v/>
      </c>
      <c r="AY79" t="str">
        <f t="shared" si="45"/>
        <v/>
      </c>
      <c r="AZ79" t="str">
        <f t="shared" si="45"/>
        <v/>
      </c>
      <c r="BA79" t="str">
        <f t="shared" si="45"/>
        <v/>
      </c>
      <c r="BB79" t="str">
        <f t="shared" si="45"/>
        <v/>
      </c>
      <c r="BC79" t="str">
        <f t="shared" si="45"/>
        <v/>
      </c>
      <c r="BD79" t="str">
        <f t="shared" si="45"/>
        <v/>
      </c>
      <c r="BE79" t="str">
        <f t="shared" si="45"/>
        <v/>
      </c>
      <c r="BF79" t="str">
        <f t="shared" si="45"/>
        <v/>
      </c>
      <c r="BG79" t="str">
        <f t="shared" si="45"/>
        <v/>
      </c>
      <c r="BH79" t="str">
        <f t="shared" si="45"/>
        <v/>
      </c>
      <c r="BI79" t="str">
        <f t="shared" si="45"/>
        <v/>
      </c>
      <c r="BJ79" t="str">
        <f t="shared" si="45"/>
        <v/>
      </c>
      <c r="BK79" t="str">
        <f t="shared" si="45"/>
        <v/>
      </c>
      <c r="BL79" t="str">
        <f t="shared" si="45"/>
        <v/>
      </c>
      <c r="BM79" t="str">
        <f t="shared" si="45"/>
        <v/>
      </c>
      <c r="BN79" t="str">
        <f t="shared" si="45"/>
        <v/>
      </c>
      <c r="BO79" t="str">
        <f t="shared" si="45"/>
        <v/>
      </c>
      <c r="BP79" t="str">
        <f t="shared" si="45"/>
        <v/>
      </c>
      <c r="BQ79" t="str">
        <f t="shared" si="45"/>
        <v/>
      </c>
      <c r="BR79" t="str">
        <f t="shared" si="45"/>
        <v/>
      </c>
      <c r="BS79" t="str">
        <f t="shared" ref="BS79:CQ82" si="49">IF(BS35&lt;5,1,"")</f>
        <v/>
      </c>
      <c r="BT79" t="str">
        <f t="shared" si="49"/>
        <v/>
      </c>
      <c r="BU79" t="str">
        <f t="shared" si="49"/>
        <v/>
      </c>
      <c r="BV79" t="str">
        <f t="shared" si="49"/>
        <v/>
      </c>
      <c r="BW79" t="str">
        <f t="shared" si="49"/>
        <v/>
      </c>
      <c r="BX79" t="str">
        <f t="shared" si="49"/>
        <v/>
      </c>
      <c r="BY79" t="str">
        <f t="shared" si="49"/>
        <v/>
      </c>
      <c r="BZ79" t="str">
        <f t="shared" si="49"/>
        <v/>
      </c>
      <c r="CA79" t="str">
        <f t="shared" si="49"/>
        <v/>
      </c>
      <c r="CB79" t="str">
        <f t="shared" si="49"/>
        <v/>
      </c>
      <c r="CC79" t="str">
        <f t="shared" si="49"/>
        <v/>
      </c>
      <c r="CD79" t="str">
        <f t="shared" si="49"/>
        <v/>
      </c>
      <c r="CE79" t="str">
        <f t="shared" si="49"/>
        <v/>
      </c>
      <c r="CF79" t="str">
        <f t="shared" si="49"/>
        <v/>
      </c>
      <c r="CG79" t="str">
        <f t="shared" si="49"/>
        <v/>
      </c>
      <c r="CH79" t="str">
        <f t="shared" si="49"/>
        <v/>
      </c>
      <c r="CI79" t="str">
        <f t="shared" si="49"/>
        <v/>
      </c>
      <c r="CJ79" t="str">
        <f t="shared" si="49"/>
        <v/>
      </c>
      <c r="CK79" t="str">
        <f t="shared" si="49"/>
        <v/>
      </c>
      <c r="CL79" t="str">
        <f t="shared" si="49"/>
        <v/>
      </c>
      <c r="CM79" t="str">
        <f t="shared" si="49"/>
        <v/>
      </c>
      <c r="CN79" t="str">
        <f t="shared" si="49"/>
        <v/>
      </c>
      <c r="CO79" t="str">
        <f t="shared" si="49"/>
        <v/>
      </c>
      <c r="CP79" t="str">
        <f t="shared" si="49"/>
        <v/>
      </c>
      <c r="CQ79" t="str">
        <f t="shared" si="49"/>
        <v/>
      </c>
      <c r="CR79" t="str">
        <f t="shared" ref="CR79:DB79" si="50">IF(CR35&lt;5,1,"")</f>
        <v/>
      </c>
      <c r="CS79" t="str">
        <f t="shared" si="50"/>
        <v/>
      </c>
      <c r="CT79" t="str">
        <f t="shared" si="50"/>
        <v/>
      </c>
      <c r="CU79" t="str">
        <f t="shared" si="50"/>
        <v/>
      </c>
      <c r="CV79" t="str">
        <f t="shared" si="50"/>
        <v/>
      </c>
      <c r="CW79" t="str">
        <f t="shared" si="50"/>
        <v/>
      </c>
      <c r="CX79" t="str">
        <f t="shared" si="50"/>
        <v/>
      </c>
      <c r="CY79" t="str">
        <f t="shared" si="50"/>
        <v/>
      </c>
      <c r="CZ79" t="str">
        <f t="shared" si="50"/>
        <v/>
      </c>
      <c r="DA79" t="str">
        <f t="shared" si="50"/>
        <v/>
      </c>
      <c r="DB79" t="str">
        <f t="shared" si="50"/>
        <v/>
      </c>
    </row>
    <row r="80" spans="4:106" x14ac:dyDescent="0.25">
      <c r="D80" s="2">
        <f t="shared" si="4"/>
        <v>0</v>
      </c>
      <c r="F80" t="s">
        <v>11</v>
      </c>
      <c r="G80" t="str">
        <f t="shared" si="37"/>
        <v/>
      </c>
      <c r="H80" t="str">
        <f t="shared" ref="H80:BS83" si="51">IF(H36&lt;5,1,"")</f>
        <v/>
      </c>
      <c r="I80" t="str">
        <f t="shared" si="51"/>
        <v/>
      </c>
      <c r="J80" t="str">
        <f t="shared" si="51"/>
        <v/>
      </c>
      <c r="K80" t="str">
        <f t="shared" si="51"/>
        <v/>
      </c>
      <c r="L80" t="str">
        <f t="shared" si="51"/>
        <v/>
      </c>
      <c r="M80" t="str">
        <f t="shared" si="51"/>
        <v/>
      </c>
      <c r="N80" t="str">
        <f t="shared" si="51"/>
        <v/>
      </c>
      <c r="O80" t="str">
        <f t="shared" si="51"/>
        <v/>
      </c>
      <c r="P80" t="str">
        <f t="shared" si="51"/>
        <v/>
      </c>
      <c r="Q80" t="str">
        <f t="shared" si="51"/>
        <v/>
      </c>
      <c r="R80" t="str">
        <f t="shared" si="51"/>
        <v/>
      </c>
      <c r="S80" t="str">
        <f t="shared" si="51"/>
        <v/>
      </c>
      <c r="T80" t="str">
        <f t="shared" si="51"/>
        <v/>
      </c>
      <c r="U80" t="str">
        <f t="shared" si="51"/>
        <v/>
      </c>
      <c r="V80" t="str">
        <f t="shared" si="51"/>
        <v/>
      </c>
      <c r="W80" t="str">
        <f t="shared" si="51"/>
        <v/>
      </c>
      <c r="X80" t="str">
        <f t="shared" si="51"/>
        <v/>
      </c>
      <c r="Y80" t="str">
        <f t="shared" si="51"/>
        <v/>
      </c>
      <c r="Z80" t="str">
        <f t="shared" si="51"/>
        <v/>
      </c>
      <c r="AA80" t="str">
        <f t="shared" si="51"/>
        <v/>
      </c>
      <c r="AB80" t="str">
        <f t="shared" si="51"/>
        <v/>
      </c>
      <c r="AC80" t="str">
        <f t="shared" si="51"/>
        <v/>
      </c>
      <c r="AD80" t="str">
        <f t="shared" si="51"/>
        <v/>
      </c>
      <c r="AE80" t="str">
        <f t="shared" si="51"/>
        <v/>
      </c>
      <c r="AF80" t="str">
        <f t="shared" si="51"/>
        <v/>
      </c>
      <c r="AG80" t="str">
        <f t="shared" si="51"/>
        <v/>
      </c>
      <c r="AH80" t="str">
        <f t="shared" si="51"/>
        <v/>
      </c>
      <c r="AI80" t="str">
        <f t="shared" si="51"/>
        <v/>
      </c>
      <c r="AJ80" t="str">
        <f t="shared" si="51"/>
        <v/>
      </c>
      <c r="AK80" t="str">
        <f t="shared" si="51"/>
        <v/>
      </c>
      <c r="AL80" t="str">
        <f t="shared" si="51"/>
        <v/>
      </c>
      <c r="AM80" t="str">
        <f t="shared" si="51"/>
        <v/>
      </c>
      <c r="AN80" t="str">
        <f t="shared" si="51"/>
        <v/>
      </c>
      <c r="AO80" t="str">
        <f t="shared" si="51"/>
        <v/>
      </c>
      <c r="AP80" t="str">
        <f t="shared" si="51"/>
        <v/>
      </c>
      <c r="AQ80" t="str">
        <f t="shared" si="51"/>
        <v/>
      </c>
      <c r="AR80" t="str">
        <f t="shared" si="51"/>
        <v/>
      </c>
      <c r="AS80" t="str">
        <f t="shared" si="51"/>
        <v/>
      </c>
      <c r="AT80" t="str">
        <f t="shared" si="51"/>
        <v/>
      </c>
      <c r="AU80" t="str">
        <f t="shared" si="51"/>
        <v/>
      </c>
      <c r="AV80" t="str">
        <f t="shared" si="51"/>
        <v/>
      </c>
      <c r="AW80" t="str">
        <f t="shared" si="51"/>
        <v/>
      </c>
      <c r="AX80" t="str">
        <f t="shared" si="51"/>
        <v/>
      </c>
      <c r="AY80" t="str">
        <f t="shared" si="51"/>
        <v/>
      </c>
      <c r="AZ80" t="str">
        <f t="shared" si="51"/>
        <v/>
      </c>
      <c r="BA80" t="str">
        <f t="shared" si="51"/>
        <v/>
      </c>
      <c r="BB80" t="str">
        <f t="shared" si="51"/>
        <v/>
      </c>
      <c r="BC80" t="str">
        <f t="shared" si="51"/>
        <v/>
      </c>
      <c r="BD80" t="str">
        <f t="shared" si="51"/>
        <v/>
      </c>
      <c r="BE80" t="str">
        <f t="shared" si="51"/>
        <v/>
      </c>
      <c r="BF80" t="str">
        <f t="shared" si="51"/>
        <v/>
      </c>
      <c r="BG80" t="str">
        <f t="shared" si="51"/>
        <v/>
      </c>
      <c r="BH80" t="str">
        <f t="shared" si="51"/>
        <v/>
      </c>
      <c r="BI80" t="str">
        <f t="shared" si="51"/>
        <v/>
      </c>
      <c r="BJ80" t="str">
        <f t="shared" si="51"/>
        <v/>
      </c>
      <c r="BK80" t="str">
        <f t="shared" si="51"/>
        <v/>
      </c>
      <c r="BL80" t="str">
        <f t="shared" si="51"/>
        <v/>
      </c>
      <c r="BM80" t="str">
        <f t="shared" si="51"/>
        <v/>
      </c>
      <c r="BN80" t="str">
        <f t="shared" si="51"/>
        <v/>
      </c>
      <c r="BO80" t="str">
        <f t="shared" si="51"/>
        <v/>
      </c>
      <c r="BP80" t="str">
        <f t="shared" si="51"/>
        <v/>
      </c>
      <c r="BQ80" t="str">
        <f t="shared" si="51"/>
        <v/>
      </c>
      <c r="BR80" t="str">
        <f t="shared" si="51"/>
        <v/>
      </c>
      <c r="BS80" t="str">
        <f t="shared" si="51"/>
        <v/>
      </c>
      <c r="BT80" t="str">
        <f t="shared" si="49"/>
        <v/>
      </c>
      <c r="BU80" t="str">
        <f t="shared" si="49"/>
        <v/>
      </c>
      <c r="BV80" t="str">
        <f t="shared" si="49"/>
        <v/>
      </c>
      <c r="BW80" t="str">
        <f t="shared" si="49"/>
        <v/>
      </c>
      <c r="BX80" t="str">
        <f t="shared" si="49"/>
        <v/>
      </c>
      <c r="BY80" t="str">
        <f t="shared" si="49"/>
        <v/>
      </c>
      <c r="BZ80" t="str">
        <f t="shared" si="49"/>
        <v/>
      </c>
      <c r="CA80" t="str">
        <f t="shared" si="49"/>
        <v/>
      </c>
      <c r="CB80" t="str">
        <f t="shared" si="49"/>
        <v/>
      </c>
      <c r="CC80" t="str">
        <f t="shared" si="49"/>
        <v/>
      </c>
      <c r="CD80" t="str">
        <f t="shared" si="49"/>
        <v/>
      </c>
      <c r="CE80" t="str">
        <f t="shared" si="49"/>
        <v/>
      </c>
      <c r="CF80" t="str">
        <f t="shared" si="49"/>
        <v/>
      </c>
      <c r="CG80" t="str">
        <f t="shared" si="49"/>
        <v/>
      </c>
      <c r="CH80" t="str">
        <f t="shared" si="49"/>
        <v/>
      </c>
      <c r="CI80" t="str">
        <f t="shared" si="49"/>
        <v/>
      </c>
      <c r="CJ80" t="str">
        <f t="shared" si="49"/>
        <v/>
      </c>
      <c r="CK80" t="str">
        <f t="shared" si="49"/>
        <v/>
      </c>
      <c r="CL80" t="str">
        <f t="shared" si="49"/>
        <v/>
      </c>
      <c r="CM80" t="str">
        <f t="shared" si="49"/>
        <v/>
      </c>
      <c r="CN80" t="str">
        <f t="shared" si="49"/>
        <v/>
      </c>
      <c r="CO80" t="str">
        <f t="shared" si="49"/>
        <v/>
      </c>
      <c r="CP80" t="str">
        <f t="shared" si="49"/>
        <v/>
      </c>
      <c r="CQ80" t="str">
        <f t="shared" si="49"/>
        <v/>
      </c>
      <c r="CR80" t="str">
        <f t="shared" ref="CR80:DB80" si="52">IF(CR36&lt;5,1,"")</f>
        <v/>
      </c>
      <c r="CS80" t="str">
        <f t="shared" si="52"/>
        <v/>
      </c>
      <c r="CT80" t="str">
        <f t="shared" si="52"/>
        <v/>
      </c>
      <c r="CU80" t="str">
        <f t="shared" si="52"/>
        <v/>
      </c>
      <c r="CV80" t="str">
        <f t="shared" si="52"/>
        <v/>
      </c>
      <c r="CW80" t="str">
        <f t="shared" si="52"/>
        <v/>
      </c>
      <c r="CX80" t="str">
        <f t="shared" si="52"/>
        <v/>
      </c>
      <c r="CY80" t="str">
        <f t="shared" si="52"/>
        <v/>
      </c>
      <c r="CZ80" t="str">
        <f t="shared" si="52"/>
        <v/>
      </c>
      <c r="DA80" t="str">
        <f t="shared" si="52"/>
        <v/>
      </c>
      <c r="DB80" t="str">
        <f t="shared" si="52"/>
        <v/>
      </c>
    </row>
    <row r="81" spans="4:106" x14ac:dyDescent="0.25">
      <c r="D81" s="2">
        <f t="shared" si="4"/>
        <v>0.02</v>
      </c>
      <c r="F81" t="s">
        <v>14</v>
      </c>
      <c r="G81" t="str">
        <f t="shared" si="37"/>
        <v/>
      </c>
      <c r="H81" t="str">
        <f t="shared" si="51"/>
        <v/>
      </c>
      <c r="I81" t="str">
        <f t="shared" si="51"/>
        <v/>
      </c>
      <c r="J81" t="str">
        <f t="shared" si="51"/>
        <v/>
      </c>
      <c r="K81" t="str">
        <f t="shared" si="51"/>
        <v/>
      </c>
      <c r="L81" t="str">
        <f t="shared" si="51"/>
        <v/>
      </c>
      <c r="M81" t="str">
        <f t="shared" si="51"/>
        <v/>
      </c>
      <c r="N81" t="str">
        <f t="shared" si="51"/>
        <v/>
      </c>
      <c r="O81" t="str">
        <f t="shared" si="51"/>
        <v/>
      </c>
      <c r="P81" t="str">
        <f t="shared" si="51"/>
        <v/>
      </c>
      <c r="Q81" t="str">
        <f t="shared" si="51"/>
        <v/>
      </c>
      <c r="R81" t="str">
        <f t="shared" si="51"/>
        <v/>
      </c>
      <c r="S81" t="str">
        <f t="shared" si="51"/>
        <v/>
      </c>
      <c r="T81" t="str">
        <f t="shared" si="51"/>
        <v/>
      </c>
      <c r="U81" t="str">
        <f t="shared" si="51"/>
        <v/>
      </c>
      <c r="V81" t="str">
        <f t="shared" si="51"/>
        <v/>
      </c>
      <c r="W81">
        <f t="shared" si="51"/>
        <v>1</v>
      </c>
      <c r="X81" t="str">
        <f t="shared" si="51"/>
        <v/>
      </c>
      <c r="Y81" t="str">
        <f t="shared" si="51"/>
        <v/>
      </c>
      <c r="Z81" t="str">
        <f t="shared" si="51"/>
        <v/>
      </c>
      <c r="AA81" t="str">
        <f t="shared" si="51"/>
        <v/>
      </c>
      <c r="AB81" t="str">
        <f t="shared" si="51"/>
        <v/>
      </c>
      <c r="AC81" t="str">
        <f t="shared" si="51"/>
        <v/>
      </c>
      <c r="AD81" t="str">
        <f t="shared" si="51"/>
        <v/>
      </c>
      <c r="AE81" t="str">
        <f t="shared" si="51"/>
        <v/>
      </c>
      <c r="AF81" t="str">
        <f t="shared" si="51"/>
        <v/>
      </c>
      <c r="AG81" t="str">
        <f t="shared" si="51"/>
        <v/>
      </c>
      <c r="AH81" t="str">
        <f t="shared" si="51"/>
        <v/>
      </c>
      <c r="AI81" t="str">
        <f t="shared" si="51"/>
        <v/>
      </c>
      <c r="AJ81" t="str">
        <f t="shared" si="51"/>
        <v/>
      </c>
      <c r="AK81" t="str">
        <f t="shared" si="51"/>
        <v/>
      </c>
      <c r="AL81" t="str">
        <f t="shared" si="51"/>
        <v/>
      </c>
      <c r="AM81" t="str">
        <f t="shared" si="51"/>
        <v/>
      </c>
      <c r="AN81" t="str">
        <f t="shared" si="51"/>
        <v/>
      </c>
      <c r="AO81" t="str">
        <f t="shared" si="51"/>
        <v/>
      </c>
      <c r="AP81" t="str">
        <f t="shared" si="51"/>
        <v/>
      </c>
      <c r="AQ81" t="str">
        <f t="shared" si="51"/>
        <v/>
      </c>
      <c r="AR81" t="str">
        <f t="shared" si="51"/>
        <v/>
      </c>
      <c r="AS81" t="str">
        <f t="shared" si="51"/>
        <v/>
      </c>
      <c r="AT81" t="str">
        <f t="shared" si="51"/>
        <v/>
      </c>
      <c r="AU81" t="str">
        <f t="shared" si="51"/>
        <v/>
      </c>
      <c r="AV81" t="str">
        <f t="shared" si="51"/>
        <v/>
      </c>
      <c r="AW81" t="str">
        <f t="shared" si="51"/>
        <v/>
      </c>
      <c r="AX81" t="str">
        <f t="shared" si="51"/>
        <v/>
      </c>
      <c r="AY81" t="str">
        <f t="shared" si="51"/>
        <v/>
      </c>
      <c r="AZ81" t="str">
        <f t="shared" si="51"/>
        <v/>
      </c>
      <c r="BA81" t="str">
        <f t="shared" si="51"/>
        <v/>
      </c>
      <c r="BB81" t="str">
        <f t="shared" si="51"/>
        <v/>
      </c>
      <c r="BC81" t="str">
        <f t="shared" si="51"/>
        <v/>
      </c>
      <c r="BD81" t="str">
        <f t="shared" si="51"/>
        <v/>
      </c>
      <c r="BE81" t="str">
        <f t="shared" si="51"/>
        <v/>
      </c>
      <c r="BF81" t="str">
        <f t="shared" si="51"/>
        <v/>
      </c>
      <c r="BG81" t="str">
        <f t="shared" si="51"/>
        <v/>
      </c>
      <c r="BH81" t="str">
        <f t="shared" si="51"/>
        <v/>
      </c>
      <c r="BI81" t="str">
        <f t="shared" si="51"/>
        <v/>
      </c>
      <c r="BJ81" t="str">
        <f t="shared" si="51"/>
        <v/>
      </c>
      <c r="BK81" t="str">
        <f t="shared" si="51"/>
        <v/>
      </c>
      <c r="BL81" t="str">
        <f t="shared" si="51"/>
        <v/>
      </c>
      <c r="BM81" t="str">
        <f t="shared" si="51"/>
        <v/>
      </c>
      <c r="BN81" t="str">
        <f t="shared" si="51"/>
        <v/>
      </c>
      <c r="BO81" t="str">
        <f t="shared" si="51"/>
        <v/>
      </c>
      <c r="BP81" t="str">
        <f t="shared" si="51"/>
        <v/>
      </c>
      <c r="BQ81" t="str">
        <f t="shared" si="51"/>
        <v/>
      </c>
      <c r="BR81" t="str">
        <f t="shared" si="51"/>
        <v/>
      </c>
      <c r="BS81" t="str">
        <f t="shared" si="51"/>
        <v/>
      </c>
      <c r="BT81" t="str">
        <f t="shared" si="49"/>
        <v/>
      </c>
      <c r="BU81" t="str">
        <f t="shared" si="49"/>
        <v/>
      </c>
      <c r="BV81" t="str">
        <f t="shared" si="49"/>
        <v/>
      </c>
      <c r="BW81" t="str">
        <f t="shared" si="49"/>
        <v/>
      </c>
      <c r="BX81" t="str">
        <f t="shared" si="49"/>
        <v/>
      </c>
      <c r="BY81" t="str">
        <f t="shared" si="49"/>
        <v/>
      </c>
      <c r="BZ81" t="str">
        <f t="shared" si="49"/>
        <v/>
      </c>
      <c r="CA81" t="str">
        <f t="shared" si="49"/>
        <v/>
      </c>
      <c r="CB81" t="str">
        <f t="shared" si="49"/>
        <v/>
      </c>
      <c r="CC81" t="str">
        <f t="shared" si="49"/>
        <v/>
      </c>
      <c r="CD81" t="str">
        <f t="shared" si="49"/>
        <v/>
      </c>
      <c r="CE81" t="str">
        <f t="shared" si="49"/>
        <v/>
      </c>
      <c r="CF81" t="str">
        <f t="shared" si="49"/>
        <v/>
      </c>
      <c r="CG81" t="str">
        <f t="shared" si="49"/>
        <v/>
      </c>
      <c r="CH81" t="str">
        <f t="shared" si="49"/>
        <v/>
      </c>
      <c r="CI81" t="str">
        <f t="shared" si="49"/>
        <v/>
      </c>
      <c r="CJ81" t="str">
        <f t="shared" si="49"/>
        <v/>
      </c>
      <c r="CK81" t="str">
        <f t="shared" si="49"/>
        <v/>
      </c>
      <c r="CL81" t="str">
        <f t="shared" si="49"/>
        <v/>
      </c>
      <c r="CM81" t="str">
        <f t="shared" si="49"/>
        <v/>
      </c>
      <c r="CN81" t="str">
        <f t="shared" si="49"/>
        <v/>
      </c>
      <c r="CO81" t="str">
        <f t="shared" si="49"/>
        <v/>
      </c>
      <c r="CP81" t="str">
        <f t="shared" si="49"/>
        <v/>
      </c>
      <c r="CQ81" t="str">
        <f t="shared" si="49"/>
        <v/>
      </c>
      <c r="CR81" t="str">
        <f t="shared" ref="CR81:DB81" si="53">IF(CR37&lt;5,1,"")</f>
        <v/>
      </c>
      <c r="CS81">
        <f t="shared" si="53"/>
        <v>1</v>
      </c>
      <c r="CT81" t="str">
        <f t="shared" si="53"/>
        <v/>
      </c>
      <c r="CU81" t="str">
        <f t="shared" si="53"/>
        <v/>
      </c>
      <c r="CV81" t="str">
        <f t="shared" si="53"/>
        <v/>
      </c>
      <c r="CW81" t="str">
        <f t="shared" si="53"/>
        <v/>
      </c>
      <c r="CX81" t="str">
        <f t="shared" si="53"/>
        <v/>
      </c>
      <c r="CY81" t="str">
        <f t="shared" si="53"/>
        <v/>
      </c>
      <c r="CZ81" t="str">
        <f t="shared" si="53"/>
        <v/>
      </c>
      <c r="DA81" t="str">
        <f t="shared" si="53"/>
        <v/>
      </c>
      <c r="DB81" t="str">
        <f t="shared" si="53"/>
        <v/>
      </c>
    </row>
    <row r="82" spans="4:106" x14ac:dyDescent="0.25">
      <c r="D82" s="2">
        <f t="shared" si="4"/>
        <v>0</v>
      </c>
      <c r="F82" t="s">
        <v>18</v>
      </c>
      <c r="G82" t="str">
        <f t="shared" si="37"/>
        <v/>
      </c>
      <c r="H82" t="str">
        <f t="shared" si="51"/>
        <v/>
      </c>
      <c r="I82" t="str">
        <f t="shared" si="51"/>
        <v/>
      </c>
      <c r="J82" t="str">
        <f t="shared" si="51"/>
        <v/>
      </c>
      <c r="K82" t="str">
        <f t="shared" si="51"/>
        <v/>
      </c>
      <c r="L82" t="str">
        <f t="shared" si="51"/>
        <v/>
      </c>
      <c r="M82" t="str">
        <f t="shared" si="51"/>
        <v/>
      </c>
      <c r="N82" t="str">
        <f t="shared" si="51"/>
        <v/>
      </c>
      <c r="O82" t="str">
        <f t="shared" si="51"/>
        <v/>
      </c>
      <c r="P82" t="str">
        <f t="shared" si="51"/>
        <v/>
      </c>
      <c r="Q82" t="str">
        <f t="shared" si="51"/>
        <v/>
      </c>
      <c r="R82" t="str">
        <f t="shared" si="51"/>
        <v/>
      </c>
      <c r="S82" t="str">
        <f t="shared" si="51"/>
        <v/>
      </c>
      <c r="T82" t="str">
        <f t="shared" si="51"/>
        <v/>
      </c>
      <c r="U82" t="str">
        <f t="shared" si="51"/>
        <v/>
      </c>
      <c r="V82" t="str">
        <f t="shared" si="51"/>
        <v/>
      </c>
      <c r="W82" t="str">
        <f t="shared" si="51"/>
        <v/>
      </c>
      <c r="X82" t="str">
        <f t="shared" si="51"/>
        <v/>
      </c>
      <c r="Y82" t="str">
        <f t="shared" si="51"/>
        <v/>
      </c>
      <c r="Z82" t="str">
        <f t="shared" si="51"/>
        <v/>
      </c>
      <c r="AA82" t="str">
        <f t="shared" si="51"/>
        <v/>
      </c>
      <c r="AB82" t="str">
        <f t="shared" si="51"/>
        <v/>
      </c>
      <c r="AC82" t="str">
        <f t="shared" si="51"/>
        <v/>
      </c>
      <c r="AD82" t="str">
        <f t="shared" si="51"/>
        <v/>
      </c>
      <c r="AE82" t="str">
        <f t="shared" si="51"/>
        <v/>
      </c>
      <c r="AF82" t="str">
        <f t="shared" si="51"/>
        <v/>
      </c>
      <c r="AG82" t="str">
        <f t="shared" si="51"/>
        <v/>
      </c>
      <c r="AH82" t="str">
        <f t="shared" si="51"/>
        <v/>
      </c>
      <c r="AI82" t="str">
        <f t="shared" si="51"/>
        <v/>
      </c>
      <c r="AJ82" t="str">
        <f t="shared" si="51"/>
        <v/>
      </c>
      <c r="AK82" t="str">
        <f t="shared" si="51"/>
        <v/>
      </c>
      <c r="AL82" t="str">
        <f t="shared" si="51"/>
        <v/>
      </c>
      <c r="AM82" t="str">
        <f t="shared" si="51"/>
        <v/>
      </c>
      <c r="AN82" t="str">
        <f t="shared" si="51"/>
        <v/>
      </c>
      <c r="AO82" t="str">
        <f t="shared" si="51"/>
        <v/>
      </c>
      <c r="AP82" t="str">
        <f t="shared" si="51"/>
        <v/>
      </c>
      <c r="AQ82" t="str">
        <f t="shared" si="51"/>
        <v/>
      </c>
      <c r="AR82" t="str">
        <f t="shared" si="51"/>
        <v/>
      </c>
      <c r="AS82" t="str">
        <f t="shared" si="51"/>
        <v/>
      </c>
      <c r="AT82" t="str">
        <f t="shared" si="51"/>
        <v/>
      </c>
      <c r="AU82" t="str">
        <f t="shared" si="51"/>
        <v/>
      </c>
      <c r="AV82" t="str">
        <f t="shared" si="51"/>
        <v/>
      </c>
      <c r="AW82" t="str">
        <f t="shared" si="51"/>
        <v/>
      </c>
      <c r="AX82" t="str">
        <f t="shared" si="51"/>
        <v/>
      </c>
      <c r="AY82" t="str">
        <f t="shared" si="51"/>
        <v/>
      </c>
      <c r="AZ82" t="str">
        <f t="shared" si="51"/>
        <v/>
      </c>
      <c r="BA82" t="str">
        <f t="shared" si="51"/>
        <v/>
      </c>
      <c r="BB82" t="str">
        <f t="shared" si="51"/>
        <v/>
      </c>
      <c r="BC82" t="str">
        <f t="shared" si="51"/>
        <v/>
      </c>
      <c r="BD82" t="str">
        <f t="shared" si="51"/>
        <v/>
      </c>
      <c r="BE82" t="str">
        <f t="shared" si="51"/>
        <v/>
      </c>
      <c r="BF82" t="str">
        <f t="shared" si="51"/>
        <v/>
      </c>
      <c r="BG82" t="str">
        <f t="shared" si="51"/>
        <v/>
      </c>
      <c r="BH82" t="str">
        <f t="shared" si="51"/>
        <v/>
      </c>
      <c r="BI82" t="str">
        <f t="shared" si="51"/>
        <v/>
      </c>
      <c r="BJ82" t="str">
        <f t="shared" si="51"/>
        <v/>
      </c>
      <c r="BK82" t="str">
        <f t="shared" si="51"/>
        <v/>
      </c>
      <c r="BL82" t="str">
        <f t="shared" si="51"/>
        <v/>
      </c>
      <c r="BM82" t="str">
        <f t="shared" si="51"/>
        <v/>
      </c>
      <c r="BN82" t="str">
        <f t="shared" si="51"/>
        <v/>
      </c>
      <c r="BO82" t="str">
        <f t="shared" si="51"/>
        <v/>
      </c>
      <c r="BP82" t="str">
        <f t="shared" si="51"/>
        <v/>
      </c>
      <c r="BQ82" t="str">
        <f t="shared" si="51"/>
        <v/>
      </c>
      <c r="BR82" t="str">
        <f t="shared" si="51"/>
        <v/>
      </c>
      <c r="BS82" t="str">
        <f t="shared" si="51"/>
        <v/>
      </c>
      <c r="BT82" t="str">
        <f t="shared" si="49"/>
        <v/>
      </c>
      <c r="BU82" t="str">
        <f t="shared" si="49"/>
        <v/>
      </c>
      <c r="BV82" t="str">
        <f t="shared" si="49"/>
        <v/>
      </c>
      <c r="BW82" t="str">
        <f t="shared" si="49"/>
        <v/>
      </c>
      <c r="BX82" t="str">
        <f t="shared" si="49"/>
        <v/>
      </c>
      <c r="BY82" t="str">
        <f t="shared" si="49"/>
        <v/>
      </c>
      <c r="BZ82" t="str">
        <f t="shared" si="49"/>
        <v/>
      </c>
      <c r="CA82" t="str">
        <f t="shared" si="49"/>
        <v/>
      </c>
      <c r="CB82" t="str">
        <f t="shared" si="49"/>
        <v/>
      </c>
      <c r="CC82" t="str">
        <f t="shared" si="49"/>
        <v/>
      </c>
      <c r="CD82" t="str">
        <f t="shared" si="49"/>
        <v/>
      </c>
      <c r="CE82" t="str">
        <f t="shared" si="49"/>
        <v/>
      </c>
      <c r="CF82" t="str">
        <f t="shared" si="49"/>
        <v/>
      </c>
      <c r="CG82" t="str">
        <f t="shared" si="49"/>
        <v/>
      </c>
      <c r="CH82" t="str">
        <f t="shared" si="49"/>
        <v/>
      </c>
      <c r="CI82" t="str">
        <f t="shared" si="49"/>
        <v/>
      </c>
      <c r="CJ82" t="str">
        <f t="shared" si="49"/>
        <v/>
      </c>
      <c r="CK82" t="str">
        <f t="shared" si="49"/>
        <v/>
      </c>
      <c r="CL82" t="str">
        <f t="shared" si="49"/>
        <v/>
      </c>
      <c r="CM82" t="str">
        <f t="shared" si="49"/>
        <v/>
      </c>
      <c r="CN82" t="str">
        <f t="shared" si="49"/>
        <v/>
      </c>
      <c r="CO82" t="str">
        <f t="shared" si="49"/>
        <v/>
      </c>
      <c r="CP82" t="str">
        <f t="shared" si="49"/>
        <v/>
      </c>
      <c r="CQ82" t="str">
        <f t="shared" si="49"/>
        <v/>
      </c>
      <c r="CR82" t="str">
        <f t="shared" ref="CR82:DB82" si="54">IF(CR38&lt;5,1,"")</f>
        <v/>
      </c>
      <c r="CS82" t="str">
        <f t="shared" si="54"/>
        <v/>
      </c>
      <c r="CT82" t="str">
        <f t="shared" si="54"/>
        <v/>
      </c>
      <c r="CU82" t="str">
        <f t="shared" si="54"/>
        <v/>
      </c>
      <c r="CV82" t="str">
        <f t="shared" si="54"/>
        <v/>
      </c>
      <c r="CW82" t="str">
        <f t="shared" si="54"/>
        <v/>
      </c>
      <c r="CX82" t="str">
        <f t="shared" si="54"/>
        <v/>
      </c>
      <c r="CY82" t="str">
        <f t="shared" si="54"/>
        <v/>
      </c>
      <c r="CZ82" t="str">
        <f t="shared" si="54"/>
        <v/>
      </c>
      <c r="DA82" t="str">
        <f t="shared" si="54"/>
        <v/>
      </c>
      <c r="DB82" t="str">
        <f t="shared" si="54"/>
        <v/>
      </c>
    </row>
    <row r="83" spans="4:106" x14ac:dyDescent="0.25">
      <c r="D83" s="2">
        <f t="shared" si="4"/>
        <v>0</v>
      </c>
      <c r="F83" t="s">
        <v>8</v>
      </c>
      <c r="G83" t="str">
        <f t="shared" si="37"/>
        <v/>
      </c>
      <c r="H83" t="str">
        <f t="shared" si="51"/>
        <v/>
      </c>
      <c r="I83" t="str">
        <f t="shared" si="51"/>
        <v/>
      </c>
      <c r="J83" t="str">
        <f t="shared" si="51"/>
        <v/>
      </c>
      <c r="K83" t="str">
        <f t="shared" si="51"/>
        <v/>
      </c>
      <c r="L83" t="str">
        <f t="shared" si="51"/>
        <v/>
      </c>
      <c r="M83" t="str">
        <f t="shared" si="51"/>
        <v/>
      </c>
      <c r="N83" t="str">
        <f t="shared" si="51"/>
        <v/>
      </c>
      <c r="O83" t="str">
        <f t="shared" si="51"/>
        <v/>
      </c>
      <c r="P83" t="str">
        <f t="shared" si="51"/>
        <v/>
      </c>
      <c r="Q83" t="str">
        <f t="shared" si="51"/>
        <v/>
      </c>
      <c r="R83" t="str">
        <f t="shared" si="51"/>
        <v/>
      </c>
      <c r="S83" t="str">
        <f t="shared" si="51"/>
        <v/>
      </c>
      <c r="T83" t="str">
        <f t="shared" si="51"/>
        <v/>
      </c>
      <c r="U83" t="str">
        <f t="shared" si="51"/>
        <v/>
      </c>
      <c r="V83" t="str">
        <f t="shared" si="51"/>
        <v/>
      </c>
      <c r="W83" t="str">
        <f t="shared" si="51"/>
        <v/>
      </c>
      <c r="X83" t="str">
        <f t="shared" si="51"/>
        <v/>
      </c>
      <c r="Y83" t="str">
        <f t="shared" si="51"/>
        <v/>
      </c>
      <c r="Z83" t="str">
        <f t="shared" si="51"/>
        <v/>
      </c>
      <c r="AA83" t="str">
        <f t="shared" si="51"/>
        <v/>
      </c>
      <c r="AB83" t="str">
        <f t="shared" si="51"/>
        <v/>
      </c>
      <c r="AC83" t="str">
        <f t="shared" si="51"/>
        <v/>
      </c>
      <c r="AD83" t="str">
        <f t="shared" si="51"/>
        <v/>
      </c>
      <c r="AE83" t="str">
        <f t="shared" si="51"/>
        <v/>
      </c>
      <c r="AF83" t="str">
        <f t="shared" si="51"/>
        <v/>
      </c>
      <c r="AG83" t="str">
        <f t="shared" si="51"/>
        <v/>
      </c>
      <c r="AH83" t="str">
        <f t="shared" si="51"/>
        <v/>
      </c>
      <c r="AI83" t="str">
        <f t="shared" si="51"/>
        <v/>
      </c>
      <c r="AJ83" t="str">
        <f t="shared" si="51"/>
        <v/>
      </c>
      <c r="AK83" t="str">
        <f t="shared" si="51"/>
        <v/>
      </c>
      <c r="AL83" t="str">
        <f t="shared" si="51"/>
        <v/>
      </c>
      <c r="AM83" t="str">
        <f t="shared" si="51"/>
        <v/>
      </c>
      <c r="AN83" t="str">
        <f t="shared" si="51"/>
        <v/>
      </c>
      <c r="AO83" t="str">
        <f t="shared" si="51"/>
        <v/>
      </c>
      <c r="AP83" t="str">
        <f t="shared" si="51"/>
        <v/>
      </c>
      <c r="AQ83" t="str">
        <f t="shared" si="51"/>
        <v/>
      </c>
      <c r="AR83" t="str">
        <f t="shared" si="51"/>
        <v/>
      </c>
      <c r="AS83" t="str">
        <f t="shared" si="51"/>
        <v/>
      </c>
      <c r="AT83" t="str">
        <f t="shared" si="51"/>
        <v/>
      </c>
      <c r="AU83" t="str">
        <f t="shared" si="51"/>
        <v/>
      </c>
      <c r="AV83" t="str">
        <f t="shared" si="51"/>
        <v/>
      </c>
      <c r="AW83" t="str">
        <f t="shared" si="51"/>
        <v/>
      </c>
      <c r="AX83" t="str">
        <f t="shared" si="51"/>
        <v/>
      </c>
      <c r="AY83" t="str">
        <f t="shared" si="51"/>
        <v/>
      </c>
      <c r="AZ83" t="str">
        <f t="shared" si="51"/>
        <v/>
      </c>
      <c r="BA83" t="str">
        <f t="shared" si="51"/>
        <v/>
      </c>
      <c r="BB83" t="str">
        <f t="shared" si="51"/>
        <v/>
      </c>
      <c r="BC83" t="str">
        <f t="shared" si="51"/>
        <v/>
      </c>
      <c r="BD83" t="str">
        <f t="shared" si="51"/>
        <v/>
      </c>
      <c r="BE83" t="str">
        <f t="shared" si="51"/>
        <v/>
      </c>
      <c r="BF83" t="str">
        <f t="shared" si="51"/>
        <v/>
      </c>
      <c r="BG83" t="str">
        <f t="shared" si="51"/>
        <v/>
      </c>
      <c r="BH83" t="str">
        <f t="shared" si="51"/>
        <v/>
      </c>
      <c r="BI83" t="str">
        <f t="shared" si="51"/>
        <v/>
      </c>
      <c r="BJ83" t="str">
        <f t="shared" si="51"/>
        <v/>
      </c>
      <c r="BK83" t="str">
        <f t="shared" si="51"/>
        <v/>
      </c>
      <c r="BL83" t="str">
        <f t="shared" si="51"/>
        <v/>
      </c>
      <c r="BM83" t="str">
        <f t="shared" si="51"/>
        <v/>
      </c>
      <c r="BN83" t="str">
        <f t="shared" si="51"/>
        <v/>
      </c>
      <c r="BO83" t="str">
        <f t="shared" si="51"/>
        <v/>
      </c>
      <c r="BP83" t="str">
        <f t="shared" si="51"/>
        <v/>
      </c>
      <c r="BQ83" t="str">
        <f t="shared" si="51"/>
        <v/>
      </c>
      <c r="BR83" t="str">
        <f t="shared" si="51"/>
        <v/>
      </c>
      <c r="BS83" t="str">
        <f t="shared" ref="BS83:CQ86" si="55">IF(BS39&lt;5,1,"")</f>
        <v/>
      </c>
      <c r="BT83" t="str">
        <f t="shared" si="55"/>
        <v/>
      </c>
      <c r="BU83" t="str">
        <f t="shared" si="55"/>
        <v/>
      </c>
      <c r="BV83" t="str">
        <f t="shared" si="55"/>
        <v/>
      </c>
      <c r="BW83" t="str">
        <f t="shared" si="55"/>
        <v/>
      </c>
      <c r="BX83" t="str">
        <f t="shared" si="55"/>
        <v/>
      </c>
      <c r="BY83" t="str">
        <f t="shared" si="55"/>
        <v/>
      </c>
      <c r="BZ83" t="str">
        <f t="shared" si="55"/>
        <v/>
      </c>
      <c r="CA83" t="str">
        <f t="shared" si="55"/>
        <v/>
      </c>
      <c r="CB83" t="str">
        <f t="shared" si="55"/>
        <v/>
      </c>
      <c r="CC83" t="str">
        <f t="shared" si="55"/>
        <v/>
      </c>
      <c r="CD83" t="str">
        <f t="shared" si="55"/>
        <v/>
      </c>
      <c r="CE83" t="str">
        <f t="shared" si="55"/>
        <v/>
      </c>
      <c r="CF83" t="str">
        <f t="shared" si="55"/>
        <v/>
      </c>
      <c r="CG83" t="str">
        <f t="shared" si="55"/>
        <v/>
      </c>
      <c r="CH83" t="str">
        <f t="shared" si="55"/>
        <v/>
      </c>
      <c r="CI83" t="str">
        <f t="shared" si="55"/>
        <v/>
      </c>
      <c r="CJ83" t="str">
        <f t="shared" si="55"/>
        <v/>
      </c>
      <c r="CK83" t="str">
        <f t="shared" si="55"/>
        <v/>
      </c>
      <c r="CL83" t="str">
        <f t="shared" si="55"/>
        <v/>
      </c>
      <c r="CM83" t="str">
        <f t="shared" si="55"/>
        <v/>
      </c>
      <c r="CN83" t="str">
        <f t="shared" si="55"/>
        <v/>
      </c>
      <c r="CO83" t="str">
        <f t="shared" si="55"/>
        <v/>
      </c>
      <c r="CP83" t="str">
        <f t="shared" si="55"/>
        <v/>
      </c>
      <c r="CQ83" t="str">
        <f t="shared" si="55"/>
        <v/>
      </c>
      <c r="CR83" t="str">
        <f t="shared" ref="CR83:DB83" si="56">IF(CR39&lt;5,1,"")</f>
        <v/>
      </c>
      <c r="CS83" t="str">
        <f t="shared" si="56"/>
        <v/>
      </c>
      <c r="CT83" t="str">
        <f t="shared" si="56"/>
        <v/>
      </c>
      <c r="CU83" t="str">
        <f t="shared" si="56"/>
        <v/>
      </c>
      <c r="CV83" t="str">
        <f t="shared" si="56"/>
        <v/>
      </c>
      <c r="CW83" t="str">
        <f t="shared" si="56"/>
        <v/>
      </c>
      <c r="CX83" t="str">
        <f t="shared" si="56"/>
        <v/>
      </c>
      <c r="CY83" t="str">
        <f t="shared" si="56"/>
        <v/>
      </c>
      <c r="CZ83" t="str">
        <f t="shared" si="56"/>
        <v/>
      </c>
      <c r="DA83" t="str">
        <f t="shared" si="56"/>
        <v/>
      </c>
      <c r="DB83" t="str">
        <f t="shared" si="56"/>
        <v/>
      </c>
    </row>
    <row r="84" spans="4:106" x14ac:dyDescent="0.25">
      <c r="D84" s="2">
        <f t="shared" si="4"/>
        <v>0</v>
      </c>
      <c r="F84" t="s">
        <v>10</v>
      </c>
      <c r="G84" t="str">
        <f t="shared" si="37"/>
        <v/>
      </c>
      <c r="H84" t="str">
        <f t="shared" ref="H84:BS87" si="57">IF(H40&lt;5,1,"")</f>
        <v/>
      </c>
      <c r="I84" t="str">
        <f t="shared" si="57"/>
        <v/>
      </c>
      <c r="J84" t="str">
        <f t="shared" si="57"/>
        <v/>
      </c>
      <c r="K84" t="str">
        <f t="shared" si="57"/>
        <v/>
      </c>
      <c r="L84" t="str">
        <f t="shared" si="57"/>
        <v/>
      </c>
      <c r="M84" t="str">
        <f t="shared" si="57"/>
        <v/>
      </c>
      <c r="N84" t="str">
        <f t="shared" si="57"/>
        <v/>
      </c>
      <c r="O84" t="str">
        <f t="shared" si="57"/>
        <v/>
      </c>
      <c r="P84" t="str">
        <f t="shared" si="57"/>
        <v/>
      </c>
      <c r="Q84" t="str">
        <f t="shared" si="57"/>
        <v/>
      </c>
      <c r="R84" t="str">
        <f t="shared" si="57"/>
        <v/>
      </c>
      <c r="S84" t="str">
        <f t="shared" si="57"/>
        <v/>
      </c>
      <c r="T84" t="str">
        <f t="shared" si="57"/>
        <v/>
      </c>
      <c r="U84" t="str">
        <f t="shared" si="57"/>
        <v/>
      </c>
      <c r="V84" t="str">
        <f t="shared" si="57"/>
        <v/>
      </c>
      <c r="W84" t="str">
        <f t="shared" si="57"/>
        <v/>
      </c>
      <c r="X84" t="str">
        <f t="shared" si="57"/>
        <v/>
      </c>
      <c r="Y84" t="str">
        <f t="shared" si="57"/>
        <v/>
      </c>
      <c r="Z84" t="str">
        <f t="shared" si="57"/>
        <v/>
      </c>
      <c r="AA84" t="str">
        <f t="shared" si="57"/>
        <v/>
      </c>
      <c r="AB84" t="str">
        <f t="shared" si="57"/>
        <v/>
      </c>
      <c r="AC84" t="str">
        <f t="shared" si="57"/>
        <v/>
      </c>
      <c r="AD84" t="str">
        <f t="shared" si="57"/>
        <v/>
      </c>
      <c r="AE84" t="str">
        <f t="shared" si="57"/>
        <v/>
      </c>
      <c r="AF84" t="str">
        <f t="shared" si="57"/>
        <v/>
      </c>
      <c r="AG84" t="str">
        <f t="shared" si="57"/>
        <v/>
      </c>
      <c r="AH84" t="str">
        <f t="shared" si="57"/>
        <v/>
      </c>
      <c r="AI84" t="str">
        <f t="shared" si="57"/>
        <v/>
      </c>
      <c r="AJ84" t="str">
        <f t="shared" si="57"/>
        <v/>
      </c>
      <c r="AK84" t="str">
        <f t="shared" si="57"/>
        <v/>
      </c>
      <c r="AL84" t="str">
        <f t="shared" si="57"/>
        <v/>
      </c>
      <c r="AM84" t="str">
        <f t="shared" si="57"/>
        <v/>
      </c>
      <c r="AN84" t="str">
        <f t="shared" si="57"/>
        <v/>
      </c>
      <c r="AO84" t="str">
        <f t="shared" si="57"/>
        <v/>
      </c>
      <c r="AP84" t="str">
        <f t="shared" si="57"/>
        <v/>
      </c>
      <c r="AQ84" t="str">
        <f t="shared" si="57"/>
        <v/>
      </c>
      <c r="AR84" t="str">
        <f t="shared" si="57"/>
        <v/>
      </c>
      <c r="AS84" t="str">
        <f t="shared" si="57"/>
        <v/>
      </c>
      <c r="AT84" t="str">
        <f t="shared" si="57"/>
        <v/>
      </c>
      <c r="AU84" t="str">
        <f t="shared" si="57"/>
        <v/>
      </c>
      <c r="AV84" t="str">
        <f t="shared" si="57"/>
        <v/>
      </c>
      <c r="AW84" t="str">
        <f t="shared" si="57"/>
        <v/>
      </c>
      <c r="AX84" t="str">
        <f t="shared" si="57"/>
        <v/>
      </c>
      <c r="AY84" t="str">
        <f t="shared" si="57"/>
        <v/>
      </c>
      <c r="AZ84" t="str">
        <f t="shared" si="57"/>
        <v/>
      </c>
      <c r="BA84" t="str">
        <f t="shared" si="57"/>
        <v/>
      </c>
      <c r="BB84" t="str">
        <f t="shared" si="57"/>
        <v/>
      </c>
      <c r="BC84" t="str">
        <f t="shared" si="57"/>
        <v/>
      </c>
      <c r="BD84" t="str">
        <f t="shared" si="57"/>
        <v/>
      </c>
      <c r="BE84" t="str">
        <f t="shared" si="57"/>
        <v/>
      </c>
      <c r="BF84" t="str">
        <f t="shared" si="57"/>
        <v/>
      </c>
      <c r="BG84" t="str">
        <f t="shared" si="57"/>
        <v/>
      </c>
      <c r="BH84" t="str">
        <f t="shared" si="57"/>
        <v/>
      </c>
      <c r="BI84" t="str">
        <f t="shared" si="57"/>
        <v/>
      </c>
      <c r="BJ84" t="str">
        <f t="shared" si="57"/>
        <v/>
      </c>
      <c r="BK84" t="str">
        <f t="shared" si="57"/>
        <v/>
      </c>
      <c r="BL84" t="str">
        <f t="shared" si="57"/>
        <v/>
      </c>
      <c r="BM84" t="str">
        <f t="shared" si="57"/>
        <v/>
      </c>
      <c r="BN84" t="str">
        <f t="shared" si="57"/>
        <v/>
      </c>
      <c r="BO84" t="str">
        <f t="shared" si="57"/>
        <v/>
      </c>
      <c r="BP84" t="str">
        <f t="shared" si="57"/>
        <v/>
      </c>
      <c r="BQ84" t="str">
        <f t="shared" si="57"/>
        <v/>
      </c>
      <c r="BR84" t="str">
        <f t="shared" si="57"/>
        <v/>
      </c>
      <c r="BS84" t="str">
        <f t="shared" si="57"/>
        <v/>
      </c>
      <c r="BT84" t="str">
        <f t="shared" si="55"/>
        <v/>
      </c>
      <c r="BU84" t="str">
        <f t="shared" si="55"/>
        <v/>
      </c>
      <c r="BV84" t="str">
        <f t="shared" si="55"/>
        <v/>
      </c>
      <c r="BW84" t="str">
        <f t="shared" si="55"/>
        <v/>
      </c>
      <c r="BX84" t="str">
        <f t="shared" si="55"/>
        <v/>
      </c>
      <c r="BY84" t="str">
        <f t="shared" si="55"/>
        <v/>
      </c>
      <c r="BZ84" t="str">
        <f t="shared" si="55"/>
        <v/>
      </c>
      <c r="CA84" t="str">
        <f t="shared" si="55"/>
        <v/>
      </c>
      <c r="CB84" t="str">
        <f t="shared" si="55"/>
        <v/>
      </c>
      <c r="CC84" t="str">
        <f t="shared" si="55"/>
        <v/>
      </c>
      <c r="CD84" t="str">
        <f t="shared" si="55"/>
        <v/>
      </c>
      <c r="CE84" t="str">
        <f t="shared" si="55"/>
        <v/>
      </c>
      <c r="CF84" t="str">
        <f t="shared" si="55"/>
        <v/>
      </c>
      <c r="CG84" t="str">
        <f t="shared" si="55"/>
        <v/>
      </c>
      <c r="CH84" t="str">
        <f t="shared" si="55"/>
        <v/>
      </c>
      <c r="CI84" t="str">
        <f t="shared" si="55"/>
        <v/>
      </c>
      <c r="CJ84" t="str">
        <f t="shared" si="55"/>
        <v/>
      </c>
      <c r="CK84" t="str">
        <f t="shared" si="55"/>
        <v/>
      </c>
      <c r="CL84" t="str">
        <f t="shared" si="55"/>
        <v/>
      </c>
      <c r="CM84" t="str">
        <f t="shared" si="55"/>
        <v/>
      </c>
      <c r="CN84" t="str">
        <f t="shared" si="55"/>
        <v/>
      </c>
      <c r="CO84" t="str">
        <f t="shared" si="55"/>
        <v/>
      </c>
      <c r="CP84" t="str">
        <f t="shared" si="55"/>
        <v/>
      </c>
      <c r="CQ84" t="str">
        <f t="shared" si="55"/>
        <v/>
      </c>
      <c r="CR84" t="str">
        <f t="shared" ref="CR84:DB84" si="58">IF(CR40&lt;5,1,"")</f>
        <v/>
      </c>
      <c r="CS84" t="str">
        <f t="shared" si="58"/>
        <v/>
      </c>
      <c r="CT84" t="str">
        <f t="shared" si="58"/>
        <v/>
      </c>
      <c r="CU84" t="str">
        <f t="shared" si="58"/>
        <v/>
      </c>
      <c r="CV84" t="str">
        <f t="shared" si="58"/>
        <v/>
      </c>
      <c r="CW84" t="str">
        <f t="shared" si="58"/>
        <v/>
      </c>
      <c r="CX84" t="str">
        <f t="shared" si="58"/>
        <v/>
      </c>
      <c r="CY84" t="str">
        <f t="shared" si="58"/>
        <v/>
      </c>
      <c r="CZ84" t="str">
        <f t="shared" si="58"/>
        <v/>
      </c>
      <c r="DA84" t="str">
        <f t="shared" si="58"/>
        <v/>
      </c>
      <c r="DB84" t="str">
        <f t="shared" si="58"/>
        <v/>
      </c>
    </row>
    <row r="85" spans="4:106" x14ac:dyDescent="0.25">
      <c r="D85" s="2">
        <f t="shared" si="4"/>
        <v>0</v>
      </c>
      <c r="F85" t="s">
        <v>16</v>
      </c>
      <c r="G85" t="str">
        <f t="shared" si="37"/>
        <v/>
      </c>
      <c r="H85" t="str">
        <f t="shared" si="57"/>
        <v/>
      </c>
      <c r="I85" t="str">
        <f t="shared" si="57"/>
        <v/>
      </c>
      <c r="J85" t="str">
        <f t="shared" si="57"/>
        <v/>
      </c>
      <c r="K85" t="str">
        <f t="shared" si="57"/>
        <v/>
      </c>
      <c r="L85" t="str">
        <f t="shared" si="57"/>
        <v/>
      </c>
      <c r="M85" t="str">
        <f t="shared" si="57"/>
        <v/>
      </c>
      <c r="N85" t="str">
        <f t="shared" si="57"/>
        <v/>
      </c>
      <c r="O85" t="str">
        <f t="shared" si="57"/>
        <v/>
      </c>
      <c r="P85" t="str">
        <f t="shared" si="57"/>
        <v/>
      </c>
      <c r="Q85" t="str">
        <f t="shared" si="57"/>
        <v/>
      </c>
      <c r="R85" t="str">
        <f t="shared" si="57"/>
        <v/>
      </c>
      <c r="S85" t="str">
        <f t="shared" si="57"/>
        <v/>
      </c>
      <c r="T85" t="str">
        <f t="shared" si="57"/>
        <v/>
      </c>
      <c r="U85" t="str">
        <f t="shared" si="57"/>
        <v/>
      </c>
      <c r="V85" t="str">
        <f t="shared" si="57"/>
        <v/>
      </c>
      <c r="W85" t="str">
        <f t="shared" si="57"/>
        <v/>
      </c>
      <c r="X85" t="str">
        <f t="shared" si="57"/>
        <v/>
      </c>
      <c r="Y85" t="str">
        <f t="shared" si="57"/>
        <v/>
      </c>
      <c r="Z85" t="str">
        <f t="shared" si="57"/>
        <v/>
      </c>
      <c r="AA85" t="str">
        <f t="shared" si="57"/>
        <v/>
      </c>
      <c r="AB85" t="str">
        <f t="shared" si="57"/>
        <v/>
      </c>
      <c r="AC85" t="str">
        <f t="shared" si="57"/>
        <v/>
      </c>
      <c r="AD85" t="str">
        <f t="shared" si="57"/>
        <v/>
      </c>
      <c r="AE85" t="str">
        <f t="shared" si="57"/>
        <v/>
      </c>
      <c r="AF85" t="str">
        <f t="shared" si="57"/>
        <v/>
      </c>
      <c r="AG85" t="str">
        <f t="shared" si="57"/>
        <v/>
      </c>
      <c r="AH85" t="str">
        <f t="shared" si="57"/>
        <v/>
      </c>
      <c r="AI85" t="str">
        <f t="shared" si="57"/>
        <v/>
      </c>
      <c r="AJ85" t="str">
        <f t="shared" si="57"/>
        <v/>
      </c>
      <c r="AK85" t="str">
        <f t="shared" si="57"/>
        <v/>
      </c>
      <c r="AL85" t="str">
        <f t="shared" si="57"/>
        <v/>
      </c>
      <c r="AM85" t="str">
        <f t="shared" si="57"/>
        <v/>
      </c>
      <c r="AN85" t="str">
        <f t="shared" si="57"/>
        <v/>
      </c>
      <c r="AO85" t="str">
        <f t="shared" si="57"/>
        <v/>
      </c>
      <c r="AP85" t="str">
        <f t="shared" si="57"/>
        <v/>
      </c>
      <c r="AQ85" t="str">
        <f t="shared" si="57"/>
        <v/>
      </c>
      <c r="AR85" t="str">
        <f t="shared" si="57"/>
        <v/>
      </c>
      <c r="AS85" t="str">
        <f t="shared" si="57"/>
        <v/>
      </c>
      <c r="AT85" t="str">
        <f t="shared" si="57"/>
        <v/>
      </c>
      <c r="AU85" t="str">
        <f t="shared" si="57"/>
        <v/>
      </c>
      <c r="AV85" t="str">
        <f t="shared" si="57"/>
        <v/>
      </c>
      <c r="AW85" t="str">
        <f t="shared" si="57"/>
        <v/>
      </c>
      <c r="AX85" t="str">
        <f t="shared" si="57"/>
        <v/>
      </c>
      <c r="AY85" t="str">
        <f t="shared" si="57"/>
        <v/>
      </c>
      <c r="AZ85" t="str">
        <f t="shared" si="57"/>
        <v/>
      </c>
      <c r="BA85" t="str">
        <f t="shared" si="57"/>
        <v/>
      </c>
      <c r="BB85" t="str">
        <f t="shared" si="57"/>
        <v/>
      </c>
      <c r="BC85" t="str">
        <f t="shared" si="57"/>
        <v/>
      </c>
      <c r="BD85" t="str">
        <f t="shared" si="57"/>
        <v/>
      </c>
      <c r="BE85" t="str">
        <f t="shared" si="57"/>
        <v/>
      </c>
      <c r="BF85" t="str">
        <f t="shared" si="57"/>
        <v/>
      </c>
      <c r="BG85" t="str">
        <f t="shared" si="57"/>
        <v/>
      </c>
      <c r="BH85" t="str">
        <f t="shared" si="57"/>
        <v/>
      </c>
      <c r="BI85" t="str">
        <f t="shared" si="57"/>
        <v/>
      </c>
      <c r="BJ85" t="str">
        <f t="shared" si="57"/>
        <v/>
      </c>
      <c r="BK85" t="str">
        <f t="shared" si="57"/>
        <v/>
      </c>
      <c r="BL85" t="str">
        <f t="shared" si="57"/>
        <v/>
      </c>
      <c r="BM85" t="str">
        <f t="shared" si="57"/>
        <v/>
      </c>
      <c r="BN85" t="str">
        <f t="shared" si="57"/>
        <v/>
      </c>
      <c r="BO85" t="str">
        <f t="shared" si="57"/>
        <v/>
      </c>
      <c r="BP85" t="str">
        <f t="shared" si="57"/>
        <v/>
      </c>
      <c r="BQ85" t="str">
        <f t="shared" si="57"/>
        <v/>
      </c>
      <c r="BR85" t="str">
        <f t="shared" si="57"/>
        <v/>
      </c>
      <c r="BS85" t="str">
        <f t="shared" si="57"/>
        <v/>
      </c>
      <c r="BT85" t="str">
        <f t="shared" si="55"/>
        <v/>
      </c>
      <c r="BU85" t="str">
        <f t="shared" si="55"/>
        <v/>
      </c>
      <c r="BV85" t="str">
        <f t="shared" si="55"/>
        <v/>
      </c>
      <c r="BW85" t="str">
        <f t="shared" si="55"/>
        <v/>
      </c>
      <c r="BX85" t="str">
        <f t="shared" si="55"/>
        <v/>
      </c>
      <c r="BY85" t="str">
        <f t="shared" si="55"/>
        <v/>
      </c>
      <c r="BZ85" t="str">
        <f t="shared" si="55"/>
        <v/>
      </c>
      <c r="CA85" t="str">
        <f t="shared" si="55"/>
        <v/>
      </c>
      <c r="CB85" t="str">
        <f t="shared" si="55"/>
        <v/>
      </c>
      <c r="CC85" t="str">
        <f t="shared" si="55"/>
        <v/>
      </c>
      <c r="CD85" t="str">
        <f t="shared" si="55"/>
        <v/>
      </c>
      <c r="CE85" t="str">
        <f t="shared" si="55"/>
        <v/>
      </c>
      <c r="CF85" t="str">
        <f t="shared" si="55"/>
        <v/>
      </c>
      <c r="CG85" t="str">
        <f t="shared" si="55"/>
        <v/>
      </c>
      <c r="CH85" t="str">
        <f t="shared" si="55"/>
        <v/>
      </c>
      <c r="CI85" t="str">
        <f t="shared" si="55"/>
        <v/>
      </c>
      <c r="CJ85" t="str">
        <f t="shared" si="55"/>
        <v/>
      </c>
      <c r="CK85" t="str">
        <f t="shared" si="55"/>
        <v/>
      </c>
      <c r="CL85" t="str">
        <f t="shared" si="55"/>
        <v/>
      </c>
      <c r="CM85" t="str">
        <f t="shared" si="55"/>
        <v/>
      </c>
      <c r="CN85" t="str">
        <f t="shared" si="55"/>
        <v/>
      </c>
      <c r="CO85" t="str">
        <f t="shared" si="55"/>
        <v/>
      </c>
      <c r="CP85" t="str">
        <f t="shared" si="55"/>
        <v/>
      </c>
      <c r="CQ85" t="str">
        <f t="shared" si="55"/>
        <v/>
      </c>
      <c r="CR85" t="str">
        <f t="shared" ref="CR85:DB85" si="59">IF(CR41&lt;5,1,"")</f>
        <v/>
      </c>
      <c r="CS85" t="str">
        <f t="shared" si="59"/>
        <v/>
      </c>
      <c r="CT85" t="str">
        <f t="shared" si="59"/>
        <v/>
      </c>
      <c r="CU85" t="str">
        <f t="shared" si="59"/>
        <v/>
      </c>
      <c r="CV85" t="str">
        <f t="shared" si="59"/>
        <v/>
      </c>
      <c r="CW85" t="str">
        <f t="shared" si="59"/>
        <v/>
      </c>
      <c r="CX85" t="str">
        <f t="shared" si="59"/>
        <v/>
      </c>
      <c r="CY85" t="str">
        <f t="shared" si="59"/>
        <v/>
      </c>
      <c r="CZ85" t="str">
        <f t="shared" si="59"/>
        <v/>
      </c>
      <c r="DA85" t="str">
        <f t="shared" si="59"/>
        <v/>
      </c>
      <c r="DB85" t="str">
        <f t="shared" si="59"/>
        <v/>
      </c>
    </row>
    <row r="86" spans="4:106" x14ac:dyDescent="0.25">
      <c r="D86" s="2">
        <f t="shared" si="4"/>
        <v>0</v>
      </c>
      <c r="F86" t="s">
        <v>4</v>
      </c>
      <c r="G86" t="str">
        <f t="shared" si="37"/>
        <v/>
      </c>
      <c r="H86" t="str">
        <f t="shared" si="57"/>
        <v/>
      </c>
      <c r="I86" t="str">
        <f t="shared" si="57"/>
        <v/>
      </c>
      <c r="J86" t="str">
        <f t="shared" si="57"/>
        <v/>
      </c>
      <c r="K86" t="str">
        <f t="shared" si="57"/>
        <v/>
      </c>
      <c r="L86" t="str">
        <f t="shared" si="57"/>
        <v/>
      </c>
      <c r="M86" t="str">
        <f t="shared" si="57"/>
        <v/>
      </c>
      <c r="N86" t="str">
        <f t="shared" si="57"/>
        <v/>
      </c>
      <c r="O86" t="str">
        <f t="shared" si="57"/>
        <v/>
      </c>
      <c r="P86" t="str">
        <f t="shared" si="57"/>
        <v/>
      </c>
      <c r="Q86" t="str">
        <f t="shared" si="57"/>
        <v/>
      </c>
      <c r="R86" t="str">
        <f t="shared" si="57"/>
        <v/>
      </c>
      <c r="S86" t="str">
        <f t="shared" si="57"/>
        <v/>
      </c>
      <c r="T86" t="str">
        <f t="shared" si="57"/>
        <v/>
      </c>
      <c r="U86" t="str">
        <f t="shared" si="57"/>
        <v/>
      </c>
      <c r="V86" t="str">
        <f t="shared" si="57"/>
        <v/>
      </c>
      <c r="W86" t="str">
        <f t="shared" si="57"/>
        <v/>
      </c>
      <c r="X86" t="str">
        <f t="shared" si="57"/>
        <v/>
      </c>
      <c r="Y86" t="str">
        <f t="shared" si="57"/>
        <v/>
      </c>
      <c r="Z86" t="str">
        <f t="shared" si="57"/>
        <v/>
      </c>
      <c r="AA86" t="str">
        <f t="shared" si="57"/>
        <v/>
      </c>
      <c r="AB86" t="str">
        <f t="shared" si="57"/>
        <v/>
      </c>
      <c r="AC86" t="str">
        <f t="shared" si="57"/>
        <v/>
      </c>
      <c r="AD86" t="str">
        <f t="shared" si="57"/>
        <v/>
      </c>
      <c r="AE86" t="str">
        <f t="shared" si="57"/>
        <v/>
      </c>
      <c r="AF86" t="str">
        <f t="shared" si="57"/>
        <v/>
      </c>
      <c r="AG86" t="str">
        <f t="shared" si="57"/>
        <v/>
      </c>
      <c r="AH86" t="str">
        <f t="shared" si="57"/>
        <v/>
      </c>
      <c r="AI86" t="str">
        <f t="shared" si="57"/>
        <v/>
      </c>
      <c r="AJ86" t="str">
        <f t="shared" si="57"/>
        <v/>
      </c>
      <c r="AK86" t="str">
        <f t="shared" si="57"/>
        <v/>
      </c>
      <c r="AL86" t="str">
        <f t="shared" si="57"/>
        <v/>
      </c>
      <c r="AM86" t="str">
        <f t="shared" si="57"/>
        <v/>
      </c>
      <c r="AN86" t="str">
        <f t="shared" si="57"/>
        <v/>
      </c>
      <c r="AO86" t="str">
        <f t="shared" si="57"/>
        <v/>
      </c>
      <c r="AP86" t="str">
        <f t="shared" si="57"/>
        <v/>
      </c>
      <c r="AQ86" t="str">
        <f t="shared" si="57"/>
        <v/>
      </c>
      <c r="AR86" t="str">
        <f t="shared" si="57"/>
        <v/>
      </c>
      <c r="AS86" t="str">
        <f t="shared" si="57"/>
        <v/>
      </c>
      <c r="AT86" t="str">
        <f t="shared" si="57"/>
        <v/>
      </c>
      <c r="AU86" t="str">
        <f t="shared" si="57"/>
        <v/>
      </c>
      <c r="AV86" t="str">
        <f t="shared" si="57"/>
        <v/>
      </c>
      <c r="AW86" t="str">
        <f t="shared" si="57"/>
        <v/>
      </c>
      <c r="AX86" t="str">
        <f t="shared" si="57"/>
        <v/>
      </c>
      <c r="AY86" t="str">
        <f t="shared" si="57"/>
        <v/>
      </c>
      <c r="AZ86" t="str">
        <f t="shared" si="57"/>
        <v/>
      </c>
      <c r="BA86" t="str">
        <f t="shared" si="57"/>
        <v/>
      </c>
      <c r="BB86" t="str">
        <f t="shared" si="57"/>
        <v/>
      </c>
      <c r="BC86" t="str">
        <f t="shared" si="57"/>
        <v/>
      </c>
      <c r="BD86" t="str">
        <f t="shared" si="57"/>
        <v/>
      </c>
      <c r="BE86" t="str">
        <f t="shared" si="57"/>
        <v/>
      </c>
      <c r="BF86" t="str">
        <f t="shared" si="57"/>
        <v/>
      </c>
      <c r="BG86" t="str">
        <f t="shared" si="57"/>
        <v/>
      </c>
      <c r="BH86" t="str">
        <f t="shared" si="57"/>
        <v/>
      </c>
      <c r="BI86" t="str">
        <f t="shared" si="57"/>
        <v/>
      </c>
      <c r="BJ86" t="str">
        <f t="shared" si="57"/>
        <v/>
      </c>
      <c r="BK86" t="str">
        <f t="shared" si="57"/>
        <v/>
      </c>
      <c r="BL86" t="str">
        <f t="shared" si="57"/>
        <v/>
      </c>
      <c r="BM86" t="str">
        <f t="shared" si="57"/>
        <v/>
      </c>
      <c r="BN86" t="str">
        <f t="shared" si="57"/>
        <v/>
      </c>
      <c r="BO86" t="str">
        <f t="shared" si="57"/>
        <v/>
      </c>
      <c r="BP86" t="str">
        <f t="shared" si="57"/>
        <v/>
      </c>
      <c r="BQ86" t="str">
        <f t="shared" si="57"/>
        <v/>
      </c>
      <c r="BR86" t="str">
        <f t="shared" si="57"/>
        <v/>
      </c>
      <c r="BS86" t="str">
        <f t="shared" si="57"/>
        <v/>
      </c>
      <c r="BT86" t="str">
        <f t="shared" si="55"/>
        <v/>
      </c>
      <c r="BU86" t="str">
        <f t="shared" si="55"/>
        <v/>
      </c>
      <c r="BV86" t="str">
        <f t="shared" si="55"/>
        <v/>
      </c>
      <c r="BW86" t="str">
        <f t="shared" si="55"/>
        <v/>
      </c>
      <c r="BX86" t="str">
        <f t="shared" si="55"/>
        <v/>
      </c>
      <c r="BY86" t="str">
        <f t="shared" si="55"/>
        <v/>
      </c>
      <c r="BZ86" t="str">
        <f t="shared" si="55"/>
        <v/>
      </c>
      <c r="CA86" t="str">
        <f t="shared" si="55"/>
        <v/>
      </c>
      <c r="CB86" t="str">
        <f t="shared" si="55"/>
        <v/>
      </c>
      <c r="CC86" t="str">
        <f t="shared" si="55"/>
        <v/>
      </c>
      <c r="CD86" t="str">
        <f t="shared" si="55"/>
        <v/>
      </c>
      <c r="CE86" t="str">
        <f t="shared" si="55"/>
        <v/>
      </c>
      <c r="CF86" t="str">
        <f t="shared" si="55"/>
        <v/>
      </c>
      <c r="CG86" t="str">
        <f t="shared" si="55"/>
        <v/>
      </c>
      <c r="CH86" t="str">
        <f t="shared" si="55"/>
        <v/>
      </c>
      <c r="CI86" t="str">
        <f t="shared" si="55"/>
        <v/>
      </c>
      <c r="CJ86" t="str">
        <f t="shared" si="55"/>
        <v/>
      </c>
      <c r="CK86" t="str">
        <f t="shared" si="55"/>
        <v/>
      </c>
      <c r="CL86" t="str">
        <f t="shared" si="55"/>
        <v/>
      </c>
      <c r="CM86" t="str">
        <f t="shared" si="55"/>
        <v/>
      </c>
      <c r="CN86" t="str">
        <f t="shared" si="55"/>
        <v/>
      </c>
      <c r="CO86" t="str">
        <f t="shared" si="55"/>
        <v/>
      </c>
      <c r="CP86" t="str">
        <f t="shared" si="55"/>
        <v/>
      </c>
      <c r="CQ86" t="str">
        <f t="shared" si="55"/>
        <v/>
      </c>
      <c r="CR86" t="str">
        <f t="shared" ref="CR86:DB86" si="60">IF(CR42&lt;5,1,"")</f>
        <v/>
      </c>
      <c r="CS86" t="str">
        <f t="shared" si="60"/>
        <v/>
      </c>
      <c r="CT86" t="str">
        <f t="shared" si="60"/>
        <v/>
      </c>
      <c r="CU86" t="str">
        <f t="shared" si="60"/>
        <v/>
      </c>
      <c r="CV86" t="str">
        <f t="shared" si="60"/>
        <v/>
      </c>
      <c r="CW86" t="str">
        <f t="shared" si="60"/>
        <v/>
      </c>
      <c r="CX86" t="str">
        <f t="shared" si="60"/>
        <v/>
      </c>
      <c r="CY86" t="str">
        <f t="shared" si="60"/>
        <v/>
      </c>
      <c r="CZ86" t="str">
        <f t="shared" si="60"/>
        <v/>
      </c>
      <c r="DA86" t="str">
        <f t="shared" si="60"/>
        <v/>
      </c>
      <c r="DB86" t="str">
        <f t="shared" si="60"/>
        <v/>
      </c>
    </row>
    <row r="87" spans="4:106" x14ac:dyDescent="0.25">
      <c r="D87" s="2">
        <f t="shared" si="4"/>
        <v>0</v>
      </c>
      <c r="F87" t="s">
        <v>15</v>
      </c>
      <c r="G87" t="str">
        <f t="shared" si="37"/>
        <v/>
      </c>
      <c r="H87" t="str">
        <f t="shared" si="57"/>
        <v/>
      </c>
      <c r="I87" t="str">
        <f t="shared" si="57"/>
        <v/>
      </c>
      <c r="J87" t="str">
        <f t="shared" si="57"/>
        <v/>
      </c>
      <c r="K87" t="str">
        <f t="shared" si="57"/>
        <v/>
      </c>
      <c r="L87" t="str">
        <f t="shared" si="57"/>
        <v/>
      </c>
      <c r="M87" t="str">
        <f t="shared" si="57"/>
        <v/>
      </c>
      <c r="N87" t="str">
        <f t="shared" si="57"/>
        <v/>
      </c>
      <c r="O87" t="str">
        <f t="shared" si="57"/>
        <v/>
      </c>
      <c r="P87" t="str">
        <f t="shared" si="57"/>
        <v/>
      </c>
      <c r="Q87" t="str">
        <f t="shared" si="57"/>
        <v/>
      </c>
      <c r="R87" t="str">
        <f t="shared" si="57"/>
        <v/>
      </c>
      <c r="S87" t="str">
        <f t="shared" si="57"/>
        <v/>
      </c>
      <c r="T87" t="str">
        <f t="shared" si="57"/>
        <v/>
      </c>
      <c r="U87" t="str">
        <f t="shared" si="57"/>
        <v/>
      </c>
      <c r="V87" t="str">
        <f t="shared" si="57"/>
        <v/>
      </c>
      <c r="W87" t="str">
        <f t="shared" si="57"/>
        <v/>
      </c>
      <c r="X87" t="str">
        <f t="shared" si="57"/>
        <v/>
      </c>
      <c r="Y87" t="str">
        <f t="shared" si="57"/>
        <v/>
      </c>
      <c r="Z87" t="str">
        <f t="shared" si="57"/>
        <v/>
      </c>
      <c r="AA87" t="str">
        <f t="shared" si="57"/>
        <v/>
      </c>
      <c r="AB87" t="str">
        <f t="shared" si="57"/>
        <v/>
      </c>
      <c r="AC87" t="str">
        <f t="shared" si="57"/>
        <v/>
      </c>
      <c r="AD87" t="str">
        <f t="shared" si="57"/>
        <v/>
      </c>
      <c r="AE87" t="str">
        <f t="shared" si="57"/>
        <v/>
      </c>
      <c r="AF87" t="str">
        <f t="shared" si="57"/>
        <v/>
      </c>
      <c r="AG87" t="str">
        <f t="shared" si="57"/>
        <v/>
      </c>
      <c r="AH87" t="str">
        <f t="shared" si="57"/>
        <v/>
      </c>
      <c r="AI87" t="str">
        <f t="shared" si="57"/>
        <v/>
      </c>
      <c r="AJ87" t="str">
        <f t="shared" si="57"/>
        <v/>
      </c>
      <c r="AK87" t="str">
        <f t="shared" si="57"/>
        <v/>
      </c>
      <c r="AL87" t="str">
        <f t="shared" si="57"/>
        <v/>
      </c>
      <c r="AM87" t="str">
        <f t="shared" si="57"/>
        <v/>
      </c>
      <c r="AN87" t="str">
        <f t="shared" si="57"/>
        <v/>
      </c>
      <c r="AO87" t="str">
        <f t="shared" si="57"/>
        <v/>
      </c>
      <c r="AP87" t="str">
        <f t="shared" si="57"/>
        <v/>
      </c>
      <c r="AQ87" t="str">
        <f t="shared" si="57"/>
        <v/>
      </c>
      <c r="AR87" t="str">
        <f t="shared" si="57"/>
        <v/>
      </c>
      <c r="AS87" t="str">
        <f t="shared" si="57"/>
        <v/>
      </c>
      <c r="AT87" t="str">
        <f t="shared" si="57"/>
        <v/>
      </c>
      <c r="AU87" t="str">
        <f t="shared" si="57"/>
        <v/>
      </c>
      <c r="AV87" t="str">
        <f t="shared" si="57"/>
        <v/>
      </c>
      <c r="AW87" t="str">
        <f t="shared" si="57"/>
        <v/>
      </c>
      <c r="AX87" t="str">
        <f t="shared" si="57"/>
        <v/>
      </c>
      <c r="AY87" t="str">
        <f t="shared" si="57"/>
        <v/>
      </c>
      <c r="AZ87" t="str">
        <f t="shared" si="57"/>
        <v/>
      </c>
      <c r="BA87" t="str">
        <f t="shared" si="57"/>
        <v/>
      </c>
      <c r="BB87" t="str">
        <f t="shared" si="57"/>
        <v/>
      </c>
      <c r="BC87" t="str">
        <f t="shared" si="57"/>
        <v/>
      </c>
      <c r="BD87" t="str">
        <f t="shared" si="57"/>
        <v/>
      </c>
      <c r="BE87" t="str">
        <f t="shared" si="57"/>
        <v/>
      </c>
      <c r="BF87" t="str">
        <f t="shared" si="57"/>
        <v/>
      </c>
      <c r="BG87" t="str">
        <f t="shared" si="57"/>
        <v/>
      </c>
      <c r="BH87" t="str">
        <f t="shared" si="57"/>
        <v/>
      </c>
      <c r="BI87" t="str">
        <f t="shared" si="57"/>
        <v/>
      </c>
      <c r="BJ87" t="str">
        <f t="shared" si="57"/>
        <v/>
      </c>
      <c r="BK87" t="str">
        <f t="shared" si="57"/>
        <v/>
      </c>
      <c r="BL87" t="str">
        <f t="shared" si="57"/>
        <v/>
      </c>
      <c r="BM87" t="str">
        <f t="shared" si="57"/>
        <v/>
      </c>
      <c r="BN87" t="str">
        <f t="shared" si="57"/>
        <v/>
      </c>
      <c r="BO87" t="str">
        <f t="shared" si="57"/>
        <v/>
      </c>
      <c r="BP87" t="str">
        <f t="shared" si="57"/>
        <v/>
      </c>
      <c r="BQ87" t="str">
        <f t="shared" si="57"/>
        <v/>
      </c>
      <c r="BR87" t="str">
        <f t="shared" si="57"/>
        <v/>
      </c>
      <c r="BS87" t="str">
        <f t="shared" ref="BS87:CQ89" si="61">IF(BS43&lt;5,1,"")</f>
        <v/>
      </c>
      <c r="BT87" t="str">
        <f t="shared" si="61"/>
        <v/>
      </c>
      <c r="BU87" t="str">
        <f t="shared" si="61"/>
        <v/>
      </c>
      <c r="BV87" t="str">
        <f t="shared" si="61"/>
        <v/>
      </c>
      <c r="BW87" t="str">
        <f t="shared" si="61"/>
        <v/>
      </c>
      <c r="BX87" t="str">
        <f t="shared" si="61"/>
        <v/>
      </c>
      <c r="BY87" t="str">
        <f t="shared" si="61"/>
        <v/>
      </c>
      <c r="BZ87" t="str">
        <f t="shared" si="61"/>
        <v/>
      </c>
      <c r="CA87" t="str">
        <f t="shared" si="61"/>
        <v/>
      </c>
      <c r="CB87" t="str">
        <f t="shared" si="61"/>
        <v/>
      </c>
      <c r="CC87" t="str">
        <f t="shared" si="61"/>
        <v/>
      </c>
      <c r="CD87" t="str">
        <f t="shared" si="61"/>
        <v/>
      </c>
      <c r="CE87" t="str">
        <f t="shared" si="61"/>
        <v/>
      </c>
      <c r="CF87" t="str">
        <f t="shared" si="61"/>
        <v/>
      </c>
      <c r="CG87" t="str">
        <f t="shared" si="61"/>
        <v/>
      </c>
      <c r="CH87" t="str">
        <f t="shared" si="61"/>
        <v/>
      </c>
      <c r="CI87" t="str">
        <f t="shared" si="61"/>
        <v/>
      </c>
      <c r="CJ87" t="str">
        <f t="shared" si="61"/>
        <v/>
      </c>
      <c r="CK87" t="str">
        <f t="shared" si="61"/>
        <v/>
      </c>
      <c r="CL87" t="str">
        <f t="shared" si="61"/>
        <v/>
      </c>
      <c r="CM87" t="str">
        <f t="shared" si="61"/>
        <v/>
      </c>
      <c r="CN87" t="str">
        <f t="shared" si="61"/>
        <v/>
      </c>
      <c r="CO87" t="str">
        <f t="shared" si="61"/>
        <v/>
      </c>
      <c r="CP87" t="str">
        <f t="shared" si="61"/>
        <v/>
      </c>
      <c r="CQ87" t="str">
        <f t="shared" si="61"/>
        <v/>
      </c>
      <c r="CR87" t="str">
        <f t="shared" ref="CR87:DB87" si="62">IF(CR43&lt;5,1,"")</f>
        <v/>
      </c>
      <c r="CS87" t="str">
        <f t="shared" si="62"/>
        <v/>
      </c>
      <c r="CT87" t="str">
        <f t="shared" si="62"/>
        <v/>
      </c>
      <c r="CU87" t="str">
        <f t="shared" si="62"/>
        <v/>
      </c>
      <c r="CV87" t="str">
        <f t="shared" si="62"/>
        <v/>
      </c>
      <c r="CW87" t="str">
        <f t="shared" si="62"/>
        <v/>
      </c>
      <c r="CX87" t="str">
        <f t="shared" si="62"/>
        <v/>
      </c>
      <c r="CY87" t="str">
        <f t="shared" si="62"/>
        <v/>
      </c>
      <c r="CZ87" t="str">
        <f t="shared" si="62"/>
        <v/>
      </c>
      <c r="DA87" t="str">
        <f t="shared" si="62"/>
        <v/>
      </c>
      <c r="DB87" t="str">
        <f t="shared" si="62"/>
        <v/>
      </c>
    </row>
    <row r="88" spans="4:106" x14ac:dyDescent="0.25">
      <c r="D88" s="2">
        <f t="shared" si="4"/>
        <v>0</v>
      </c>
      <c r="F88" t="s">
        <v>13</v>
      </c>
      <c r="G88" t="str">
        <f t="shared" si="37"/>
        <v/>
      </c>
      <c r="H88" t="str">
        <f t="shared" ref="H88:BS89" si="63">IF(H44&lt;5,1,"")</f>
        <v/>
      </c>
      <c r="I88" t="str">
        <f t="shared" si="63"/>
        <v/>
      </c>
      <c r="J88" t="str">
        <f t="shared" si="63"/>
        <v/>
      </c>
      <c r="K88" t="str">
        <f t="shared" si="63"/>
        <v/>
      </c>
      <c r="L88" t="str">
        <f t="shared" si="63"/>
        <v/>
      </c>
      <c r="M88" t="str">
        <f t="shared" si="63"/>
        <v/>
      </c>
      <c r="N88" t="str">
        <f t="shared" si="63"/>
        <v/>
      </c>
      <c r="O88" t="str">
        <f t="shared" si="63"/>
        <v/>
      </c>
      <c r="P88" t="str">
        <f t="shared" si="63"/>
        <v/>
      </c>
      <c r="Q88" t="str">
        <f t="shared" si="63"/>
        <v/>
      </c>
      <c r="R88" t="str">
        <f t="shared" si="63"/>
        <v/>
      </c>
      <c r="S88" t="str">
        <f t="shared" si="63"/>
        <v/>
      </c>
      <c r="T88" t="str">
        <f t="shared" si="63"/>
        <v/>
      </c>
      <c r="U88" t="str">
        <f t="shared" si="63"/>
        <v/>
      </c>
      <c r="V88" t="str">
        <f t="shared" si="63"/>
        <v/>
      </c>
      <c r="W88" t="str">
        <f t="shared" si="63"/>
        <v/>
      </c>
      <c r="X88" t="str">
        <f t="shared" si="63"/>
        <v/>
      </c>
      <c r="Y88" t="str">
        <f t="shared" si="63"/>
        <v/>
      </c>
      <c r="Z88" t="str">
        <f t="shared" si="63"/>
        <v/>
      </c>
      <c r="AA88" t="str">
        <f t="shared" si="63"/>
        <v/>
      </c>
      <c r="AB88" t="str">
        <f t="shared" si="63"/>
        <v/>
      </c>
      <c r="AC88" t="str">
        <f t="shared" si="63"/>
        <v/>
      </c>
      <c r="AD88" t="str">
        <f t="shared" si="63"/>
        <v/>
      </c>
      <c r="AE88" t="str">
        <f t="shared" si="63"/>
        <v/>
      </c>
      <c r="AF88" t="str">
        <f t="shared" si="63"/>
        <v/>
      </c>
      <c r="AG88" t="str">
        <f t="shared" si="63"/>
        <v/>
      </c>
      <c r="AH88" t="str">
        <f t="shared" si="63"/>
        <v/>
      </c>
      <c r="AI88" t="str">
        <f t="shared" si="63"/>
        <v/>
      </c>
      <c r="AJ88" t="str">
        <f t="shared" si="63"/>
        <v/>
      </c>
      <c r="AK88" t="str">
        <f t="shared" si="63"/>
        <v/>
      </c>
      <c r="AL88" t="str">
        <f t="shared" si="63"/>
        <v/>
      </c>
      <c r="AM88" t="str">
        <f t="shared" si="63"/>
        <v/>
      </c>
      <c r="AN88" t="str">
        <f t="shared" si="63"/>
        <v/>
      </c>
      <c r="AO88" t="str">
        <f t="shared" si="63"/>
        <v/>
      </c>
      <c r="AP88" t="str">
        <f t="shared" si="63"/>
        <v/>
      </c>
      <c r="AQ88" t="str">
        <f t="shared" si="63"/>
        <v/>
      </c>
      <c r="AR88" t="str">
        <f t="shared" si="63"/>
        <v/>
      </c>
      <c r="AS88" t="str">
        <f t="shared" si="63"/>
        <v/>
      </c>
      <c r="AT88" t="str">
        <f t="shared" si="63"/>
        <v/>
      </c>
      <c r="AU88" t="str">
        <f t="shared" si="63"/>
        <v/>
      </c>
      <c r="AV88" t="str">
        <f t="shared" si="63"/>
        <v/>
      </c>
      <c r="AW88" t="str">
        <f t="shared" si="63"/>
        <v/>
      </c>
      <c r="AX88" t="str">
        <f t="shared" si="63"/>
        <v/>
      </c>
      <c r="AY88" t="str">
        <f t="shared" si="63"/>
        <v/>
      </c>
      <c r="AZ88" t="str">
        <f t="shared" si="63"/>
        <v/>
      </c>
      <c r="BA88" t="str">
        <f t="shared" si="63"/>
        <v/>
      </c>
      <c r="BB88" t="str">
        <f t="shared" si="63"/>
        <v/>
      </c>
      <c r="BC88" t="str">
        <f t="shared" si="63"/>
        <v/>
      </c>
      <c r="BD88" t="str">
        <f t="shared" si="63"/>
        <v/>
      </c>
      <c r="BE88" t="str">
        <f t="shared" si="63"/>
        <v/>
      </c>
      <c r="BF88" t="str">
        <f t="shared" si="63"/>
        <v/>
      </c>
      <c r="BG88" t="str">
        <f t="shared" si="63"/>
        <v/>
      </c>
      <c r="BH88" t="str">
        <f t="shared" si="63"/>
        <v/>
      </c>
      <c r="BI88" t="str">
        <f t="shared" si="63"/>
        <v/>
      </c>
      <c r="BJ88" t="str">
        <f t="shared" si="63"/>
        <v/>
      </c>
      <c r="BK88" t="str">
        <f t="shared" si="63"/>
        <v/>
      </c>
      <c r="BL88" t="str">
        <f t="shared" si="63"/>
        <v/>
      </c>
      <c r="BM88" t="str">
        <f t="shared" si="63"/>
        <v/>
      </c>
      <c r="BN88" t="str">
        <f t="shared" si="63"/>
        <v/>
      </c>
      <c r="BO88" t="str">
        <f t="shared" si="63"/>
        <v/>
      </c>
      <c r="BP88" t="str">
        <f t="shared" si="63"/>
        <v/>
      </c>
      <c r="BQ88" t="str">
        <f t="shared" si="63"/>
        <v/>
      </c>
      <c r="BR88" t="str">
        <f t="shared" si="63"/>
        <v/>
      </c>
      <c r="BS88" t="str">
        <f t="shared" si="63"/>
        <v/>
      </c>
      <c r="BT88" t="str">
        <f t="shared" si="61"/>
        <v/>
      </c>
      <c r="BU88" t="str">
        <f t="shared" si="61"/>
        <v/>
      </c>
      <c r="BV88" t="str">
        <f t="shared" si="61"/>
        <v/>
      </c>
      <c r="BW88" t="str">
        <f t="shared" si="61"/>
        <v/>
      </c>
      <c r="BX88" t="str">
        <f t="shared" si="61"/>
        <v/>
      </c>
      <c r="BY88" t="str">
        <f t="shared" si="61"/>
        <v/>
      </c>
      <c r="BZ88" t="str">
        <f t="shared" si="61"/>
        <v/>
      </c>
      <c r="CA88" t="str">
        <f t="shared" si="61"/>
        <v/>
      </c>
      <c r="CB88" t="str">
        <f t="shared" si="61"/>
        <v/>
      </c>
      <c r="CC88" t="str">
        <f t="shared" si="61"/>
        <v/>
      </c>
      <c r="CD88" t="str">
        <f t="shared" si="61"/>
        <v/>
      </c>
      <c r="CE88" t="str">
        <f t="shared" si="61"/>
        <v/>
      </c>
      <c r="CF88" t="str">
        <f t="shared" si="61"/>
        <v/>
      </c>
      <c r="CG88" t="str">
        <f t="shared" si="61"/>
        <v/>
      </c>
      <c r="CH88" t="str">
        <f t="shared" si="61"/>
        <v/>
      </c>
      <c r="CI88" t="str">
        <f t="shared" si="61"/>
        <v/>
      </c>
      <c r="CJ88" t="str">
        <f t="shared" si="61"/>
        <v/>
      </c>
      <c r="CK88" t="str">
        <f t="shared" si="61"/>
        <v/>
      </c>
      <c r="CL88" t="str">
        <f t="shared" si="61"/>
        <v/>
      </c>
      <c r="CM88" t="str">
        <f t="shared" si="61"/>
        <v/>
      </c>
      <c r="CN88" t="str">
        <f t="shared" si="61"/>
        <v/>
      </c>
      <c r="CO88" t="str">
        <f t="shared" si="61"/>
        <v/>
      </c>
      <c r="CP88" t="str">
        <f t="shared" si="61"/>
        <v/>
      </c>
      <c r="CQ88" t="str">
        <f t="shared" si="61"/>
        <v/>
      </c>
      <c r="CR88" t="str">
        <f t="shared" ref="CR88:DB88" si="64">IF(CR44&lt;5,1,"")</f>
        <v/>
      </c>
      <c r="CS88" t="str">
        <f t="shared" si="64"/>
        <v/>
      </c>
      <c r="CT88" t="str">
        <f t="shared" si="64"/>
        <v/>
      </c>
      <c r="CU88" t="str">
        <f t="shared" si="64"/>
        <v/>
      </c>
      <c r="CV88" t="str">
        <f t="shared" si="64"/>
        <v/>
      </c>
      <c r="CW88" t="str">
        <f t="shared" si="64"/>
        <v/>
      </c>
      <c r="CX88" t="str">
        <f t="shared" si="64"/>
        <v/>
      </c>
      <c r="CY88" t="str">
        <f t="shared" si="64"/>
        <v/>
      </c>
      <c r="CZ88" t="str">
        <f t="shared" si="64"/>
        <v/>
      </c>
      <c r="DA88" t="str">
        <f t="shared" si="64"/>
        <v/>
      </c>
      <c r="DB88" t="str">
        <f t="shared" si="64"/>
        <v/>
      </c>
    </row>
    <row r="89" spans="4:106" x14ac:dyDescent="0.25">
      <c r="D89" s="2">
        <f t="shared" si="4"/>
        <v>0</v>
      </c>
      <c r="F89" t="s">
        <v>9</v>
      </c>
      <c r="G89" t="str">
        <f t="shared" si="37"/>
        <v/>
      </c>
      <c r="H89" t="str">
        <f t="shared" si="63"/>
        <v/>
      </c>
      <c r="I89" t="str">
        <f t="shared" si="63"/>
        <v/>
      </c>
      <c r="J89" t="str">
        <f t="shared" si="63"/>
        <v/>
      </c>
      <c r="K89" t="str">
        <f t="shared" si="63"/>
        <v/>
      </c>
      <c r="L89" t="str">
        <f t="shared" si="63"/>
        <v/>
      </c>
      <c r="M89" t="str">
        <f t="shared" si="63"/>
        <v/>
      </c>
      <c r="N89" t="str">
        <f t="shared" si="63"/>
        <v/>
      </c>
      <c r="O89" t="str">
        <f t="shared" si="63"/>
        <v/>
      </c>
      <c r="P89" t="str">
        <f t="shared" si="63"/>
        <v/>
      </c>
      <c r="Q89" t="str">
        <f t="shared" si="63"/>
        <v/>
      </c>
      <c r="R89" t="str">
        <f t="shared" si="63"/>
        <v/>
      </c>
      <c r="S89" t="str">
        <f t="shared" si="63"/>
        <v/>
      </c>
      <c r="T89" t="str">
        <f t="shared" si="63"/>
        <v/>
      </c>
      <c r="U89" t="str">
        <f t="shared" si="63"/>
        <v/>
      </c>
      <c r="V89" t="str">
        <f t="shared" si="63"/>
        <v/>
      </c>
      <c r="W89" t="str">
        <f t="shared" si="63"/>
        <v/>
      </c>
      <c r="X89" t="str">
        <f t="shared" si="63"/>
        <v/>
      </c>
      <c r="Y89" t="str">
        <f t="shared" si="63"/>
        <v/>
      </c>
      <c r="Z89" t="str">
        <f t="shared" si="63"/>
        <v/>
      </c>
      <c r="AA89" t="str">
        <f t="shared" si="63"/>
        <v/>
      </c>
      <c r="AB89" t="str">
        <f t="shared" si="63"/>
        <v/>
      </c>
      <c r="AC89" t="str">
        <f t="shared" si="63"/>
        <v/>
      </c>
      <c r="AD89" t="str">
        <f t="shared" si="63"/>
        <v/>
      </c>
      <c r="AE89" t="str">
        <f t="shared" si="63"/>
        <v/>
      </c>
      <c r="AF89" t="str">
        <f t="shared" si="63"/>
        <v/>
      </c>
      <c r="AG89" t="str">
        <f t="shared" si="63"/>
        <v/>
      </c>
      <c r="AH89" t="str">
        <f t="shared" si="63"/>
        <v/>
      </c>
      <c r="AI89" t="str">
        <f t="shared" si="63"/>
        <v/>
      </c>
      <c r="AJ89" t="str">
        <f t="shared" si="63"/>
        <v/>
      </c>
      <c r="AK89" t="str">
        <f t="shared" si="63"/>
        <v/>
      </c>
      <c r="AL89" t="str">
        <f t="shared" si="63"/>
        <v/>
      </c>
      <c r="AM89" t="str">
        <f t="shared" si="63"/>
        <v/>
      </c>
      <c r="AN89" t="str">
        <f t="shared" si="63"/>
        <v/>
      </c>
      <c r="AO89" t="str">
        <f t="shared" si="63"/>
        <v/>
      </c>
      <c r="AP89" t="str">
        <f t="shared" si="63"/>
        <v/>
      </c>
      <c r="AQ89" t="str">
        <f t="shared" si="63"/>
        <v/>
      </c>
      <c r="AR89" t="str">
        <f t="shared" si="63"/>
        <v/>
      </c>
      <c r="AS89" t="str">
        <f t="shared" si="63"/>
        <v/>
      </c>
      <c r="AT89" t="str">
        <f t="shared" si="63"/>
        <v/>
      </c>
      <c r="AU89" t="str">
        <f t="shared" si="63"/>
        <v/>
      </c>
      <c r="AV89" t="str">
        <f t="shared" si="63"/>
        <v/>
      </c>
      <c r="AW89" t="str">
        <f t="shared" si="63"/>
        <v/>
      </c>
      <c r="AX89" t="str">
        <f t="shared" si="63"/>
        <v/>
      </c>
      <c r="AY89" t="str">
        <f t="shared" si="63"/>
        <v/>
      </c>
      <c r="AZ89" t="str">
        <f t="shared" si="63"/>
        <v/>
      </c>
      <c r="BA89" t="str">
        <f t="shared" si="63"/>
        <v/>
      </c>
      <c r="BB89" t="str">
        <f t="shared" si="63"/>
        <v/>
      </c>
      <c r="BC89" t="str">
        <f t="shared" si="63"/>
        <v/>
      </c>
      <c r="BD89" t="str">
        <f t="shared" si="63"/>
        <v/>
      </c>
      <c r="BE89" t="str">
        <f t="shared" si="63"/>
        <v/>
      </c>
      <c r="BF89" t="str">
        <f t="shared" si="63"/>
        <v/>
      </c>
      <c r="BG89" t="str">
        <f t="shared" si="63"/>
        <v/>
      </c>
      <c r="BH89" t="str">
        <f t="shared" si="63"/>
        <v/>
      </c>
      <c r="BI89" t="str">
        <f t="shared" si="63"/>
        <v/>
      </c>
      <c r="BJ89" t="str">
        <f t="shared" si="63"/>
        <v/>
      </c>
      <c r="BK89" t="str">
        <f t="shared" si="63"/>
        <v/>
      </c>
      <c r="BL89" t="str">
        <f t="shared" si="63"/>
        <v/>
      </c>
      <c r="BM89" t="str">
        <f t="shared" si="63"/>
        <v/>
      </c>
      <c r="BN89" t="str">
        <f t="shared" si="63"/>
        <v/>
      </c>
      <c r="BO89" t="str">
        <f t="shared" si="63"/>
        <v/>
      </c>
      <c r="BP89" t="str">
        <f t="shared" si="63"/>
        <v/>
      </c>
      <c r="BQ89" t="str">
        <f t="shared" si="63"/>
        <v/>
      </c>
      <c r="BR89" t="str">
        <f t="shared" si="63"/>
        <v/>
      </c>
      <c r="BS89" t="str">
        <f t="shared" si="63"/>
        <v/>
      </c>
      <c r="BT89" t="str">
        <f t="shared" si="61"/>
        <v/>
      </c>
      <c r="BU89" t="str">
        <f t="shared" si="61"/>
        <v/>
      </c>
      <c r="BV89" t="str">
        <f t="shared" si="61"/>
        <v/>
      </c>
      <c r="BW89" t="str">
        <f t="shared" si="61"/>
        <v/>
      </c>
      <c r="BX89" t="str">
        <f t="shared" si="61"/>
        <v/>
      </c>
      <c r="BY89" t="str">
        <f t="shared" si="61"/>
        <v/>
      </c>
      <c r="BZ89" t="str">
        <f t="shared" si="61"/>
        <v/>
      </c>
      <c r="CA89" t="str">
        <f t="shared" si="61"/>
        <v/>
      </c>
      <c r="CB89" t="str">
        <f t="shared" si="61"/>
        <v/>
      </c>
      <c r="CC89" t="str">
        <f t="shared" si="61"/>
        <v/>
      </c>
      <c r="CD89" t="str">
        <f t="shared" si="61"/>
        <v/>
      </c>
      <c r="CE89" t="str">
        <f t="shared" si="61"/>
        <v/>
      </c>
      <c r="CF89" t="str">
        <f t="shared" si="61"/>
        <v/>
      </c>
      <c r="CG89" t="str">
        <f t="shared" si="61"/>
        <v/>
      </c>
      <c r="CH89" t="str">
        <f t="shared" si="61"/>
        <v/>
      </c>
      <c r="CI89" t="str">
        <f t="shared" si="61"/>
        <v/>
      </c>
      <c r="CJ89" t="str">
        <f t="shared" si="61"/>
        <v/>
      </c>
      <c r="CK89" t="str">
        <f t="shared" si="61"/>
        <v/>
      </c>
      <c r="CL89" t="str">
        <f t="shared" si="61"/>
        <v/>
      </c>
      <c r="CM89" t="str">
        <f t="shared" si="61"/>
        <v/>
      </c>
      <c r="CN89" t="str">
        <f t="shared" si="61"/>
        <v/>
      </c>
      <c r="CO89" t="str">
        <f t="shared" si="61"/>
        <v/>
      </c>
      <c r="CP89" t="str">
        <f t="shared" si="61"/>
        <v/>
      </c>
      <c r="CQ89" t="str">
        <f t="shared" si="61"/>
        <v/>
      </c>
      <c r="CR89" t="str">
        <f t="shared" ref="CR89:DB89" si="65">IF(CR45&lt;5,1,"")</f>
        <v/>
      </c>
      <c r="CS89" t="str">
        <f t="shared" si="65"/>
        <v/>
      </c>
      <c r="CT89" t="str">
        <f t="shared" si="65"/>
        <v/>
      </c>
      <c r="CU89" t="str">
        <f t="shared" si="65"/>
        <v/>
      </c>
      <c r="CV89" t="str">
        <f t="shared" si="65"/>
        <v/>
      </c>
      <c r="CW89" t="str">
        <f t="shared" si="65"/>
        <v/>
      </c>
      <c r="CX89" t="str">
        <f t="shared" si="65"/>
        <v/>
      </c>
      <c r="CY89" t="str">
        <f t="shared" si="65"/>
        <v/>
      </c>
      <c r="CZ89" t="str">
        <f t="shared" si="65"/>
        <v/>
      </c>
      <c r="DA89" t="str">
        <f t="shared" si="65"/>
        <v/>
      </c>
      <c r="DB89" t="str">
        <f t="shared" si="65"/>
        <v/>
      </c>
    </row>
    <row r="90" spans="4:106" x14ac:dyDescent="0.25">
      <c r="D90" s="2"/>
    </row>
    <row r="91" spans="4:106" x14ac:dyDescent="0.25">
      <c r="D91" s="2"/>
      <c r="F91" s="1" t="s">
        <v>31</v>
      </c>
    </row>
    <row r="92" spans="4:106" x14ac:dyDescent="0.25">
      <c r="D92" s="2">
        <f t="shared" si="4"/>
        <v>0</v>
      </c>
      <c r="F92" t="s">
        <v>3</v>
      </c>
      <c r="G92" t="str">
        <f>IF(OR(G26=5,G26=6),1,"")</f>
        <v/>
      </c>
      <c r="H92" t="str">
        <f t="shared" ref="H92:BS93" si="66">IF(OR(H26=5,H26=6),1,"")</f>
        <v/>
      </c>
      <c r="I92" t="str">
        <f t="shared" si="66"/>
        <v/>
      </c>
      <c r="J92" t="str">
        <f t="shared" si="66"/>
        <v/>
      </c>
      <c r="K92" t="str">
        <f t="shared" si="66"/>
        <v/>
      </c>
      <c r="L92" t="str">
        <f t="shared" si="66"/>
        <v/>
      </c>
      <c r="M92" t="str">
        <f t="shared" si="66"/>
        <v/>
      </c>
      <c r="N92" t="str">
        <f t="shared" si="66"/>
        <v/>
      </c>
      <c r="O92" t="str">
        <f t="shared" si="66"/>
        <v/>
      </c>
      <c r="P92" t="str">
        <f t="shared" si="66"/>
        <v/>
      </c>
      <c r="Q92" t="str">
        <f t="shared" si="66"/>
        <v/>
      </c>
      <c r="R92" t="str">
        <f t="shared" si="66"/>
        <v/>
      </c>
      <c r="S92" t="str">
        <f t="shared" si="66"/>
        <v/>
      </c>
      <c r="T92" t="str">
        <f t="shared" si="66"/>
        <v/>
      </c>
      <c r="U92" t="str">
        <f t="shared" si="66"/>
        <v/>
      </c>
      <c r="V92" t="str">
        <f t="shared" si="66"/>
        <v/>
      </c>
      <c r="W92" t="str">
        <f t="shared" si="66"/>
        <v/>
      </c>
      <c r="X92" t="str">
        <f t="shared" si="66"/>
        <v/>
      </c>
      <c r="Y92" t="str">
        <f t="shared" si="66"/>
        <v/>
      </c>
      <c r="Z92" t="str">
        <f t="shared" si="66"/>
        <v/>
      </c>
      <c r="AA92" t="str">
        <f t="shared" si="66"/>
        <v/>
      </c>
      <c r="AB92" t="str">
        <f t="shared" si="66"/>
        <v/>
      </c>
      <c r="AC92" t="str">
        <f t="shared" si="66"/>
        <v/>
      </c>
      <c r="AD92" t="str">
        <f t="shared" si="66"/>
        <v/>
      </c>
      <c r="AE92" t="str">
        <f t="shared" si="66"/>
        <v/>
      </c>
      <c r="AF92" t="str">
        <f t="shared" si="66"/>
        <v/>
      </c>
      <c r="AG92" t="str">
        <f t="shared" si="66"/>
        <v/>
      </c>
      <c r="AH92" t="str">
        <f t="shared" si="66"/>
        <v/>
      </c>
      <c r="AI92" t="str">
        <f t="shared" si="66"/>
        <v/>
      </c>
      <c r="AJ92" t="str">
        <f t="shared" si="66"/>
        <v/>
      </c>
      <c r="AK92" t="str">
        <f t="shared" si="66"/>
        <v/>
      </c>
      <c r="AL92" t="str">
        <f t="shared" si="66"/>
        <v/>
      </c>
      <c r="AM92" t="str">
        <f t="shared" si="66"/>
        <v/>
      </c>
      <c r="AN92" t="str">
        <f t="shared" si="66"/>
        <v/>
      </c>
      <c r="AO92" t="str">
        <f t="shared" si="66"/>
        <v/>
      </c>
      <c r="AP92" t="str">
        <f t="shared" si="66"/>
        <v/>
      </c>
      <c r="AQ92" t="str">
        <f t="shared" si="66"/>
        <v/>
      </c>
      <c r="AR92" t="str">
        <f t="shared" si="66"/>
        <v/>
      </c>
      <c r="AS92" t="str">
        <f t="shared" si="66"/>
        <v/>
      </c>
      <c r="AT92" t="str">
        <f t="shared" si="66"/>
        <v/>
      </c>
      <c r="AU92" t="str">
        <f t="shared" si="66"/>
        <v/>
      </c>
      <c r="AV92" t="str">
        <f t="shared" si="66"/>
        <v/>
      </c>
      <c r="AW92" t="str">
        <f t="shared" si="66"/>
        <v/>
      </c>
      <c r="AX92" t="str">
        <f t="shared" si="66"/>
        <v/>
      </c>
      <c r="AY92" t="str">
        <f t="shared" si="66"/>
        <v/>
      </c>
      <c r="AZ92" t="str">
        <f t="shared" si="66"/>
        <v/>
      </c>
      <c r="BA92" t="str">
        <f t="shared" si="66"/>
        <v/>
      </c>
      <c r="BB92" t="str">
        <f t="shared" si="66"/>
        <v/>
      </c>
      <c r="BC92" t="str">
        <f t="shared" si="66"/>
        <v/>
      </c>
      <c r="BD92" t="str">
        <f t="shared" si="66"/>
        <v/>
      </c>
      <c r="BE92" t="str">
        <f t="shared" si="66"/>
        <v/>
      </c>
      <c r="BF92" t="str">
        <f t="shared" si="66"/>
        <v/>
      </c>
      <c r="BG92" t="str">
        <f t="shared" si="66"/>
        <v/>
      </c>
      <c r="BH92" t="str">
        <f t="shared" si="66"/>
        <v/>
      </c>
      <c r="BI92" t="str">
        <f t="shared" si="66"/>
        <v/>
      </c>
      <c r="BJ92" t="str">
        <f t="shared" si="66"/>
        <v/>
      </c>
      <c r="BK92" t="str">
        <f t="shared" si="66"/>
        <v/>
      </c>
      <c r="BL92" t="str">
        <f t="shared" si="66"/>
        <v/>
      </c>
      <c r="BM92" t="str">
        <f t="shared" si="66"/>
        <v/>
      </c>
      <c r="BN92" t="str">
        <f t="shared" si="66"/>
        <v/>
      </c>
      <c r="BO92" t="str">
        <f t="shared" si="66"/>
        <v/>
      </c>
      <c r="BP92" t="str">
        <f t="shared" si="66"/>
        <v/>
      </c>
      <c r="BQ92" t="str">
        <f t="shared" si="66"/>
        <v/>
      </c>
      <c r="BR92" t="str">
        <f t="shared" si="66"/>
        <v/>
      </c>
      <c r="BS92" t="str">
        <f t="shared" si="66"/>
        <v/>
      </c>
      <c r="BT92" t="str">
        <f t="shared" ref="BT92:CQ96" si="67">IF(OR(BT26=5,BT26=6),1,"")</f>
        <v/>
      </c>
      <c r="BU92" t="str">
        <f t="shared" si="67"/>
        <v/>
      </c>
      <c r="BV92" t="str">
        <f t="shared" si="67"/>
        <v/>
      </c>
      <c r="BW92" t="str">
        <f t="shared" si="67"/>
        <v/>
      </c>
      <c r="BX92" t="str">
        <f t="shared" si="67"/>
        <v/>
      </c>
      <c r="BY92" t="str">
        <f t="shared" si="67"/>
        <v/>
      </c>
      <c r="BZ92" t="str">
        <f t="shared" si="67"/>
        <v/>
      </c>
      <c r="CA92" t="str">
        <f t="shared" si="67"/>
        <v/>
      </c>
      <c r="CB92" t="str">
        <f t="shared" si="67"/>
        <v/>
      </c>
      <c r="CC92" t="str">
        <f t="shared" si="67"/>
        <v/>
      </c>
      <c r="CD92" t="str">
        <f t="shared" si="67"/>
        <v/>
      </c>
      <c r="CE92" t="str">
        <f t="shared" si="67"/>
        <v/>
      </c>
      <c r="CF92" t="str">
        <f t="shared" si="67"/>
        <v/>
      </c>
      <c r="CG92" t="str">
        <f t="shared" si="67"/>
        <v/>
      </c>
      <c r="CH92" t="str">
        <f t="shared" si="67"/>
        <v/>
      </c>
      <c r="CI92" t="str">
        <f t="shared" si="67"/>
        <v/>
      </c>
      <c r="CJ92" t="str">
        <f t="shared" si="67"/>
        <v/>
      </c>
      <c r="CK92" t="str">
        <f t="shared" si="67"/>
        <v/>
      </c>
      <c r="CL92" t="str">
        <f t="shared" si="67"/>
        <v/>
      </c>
      <c r="CM92" t="str">
        <f t="shared" si="67"/>
        <v/>
      </c>
      <c r="CN92" t="str">
        <f t="shared" si="67"/>
        <v/>
      </c>
      <c r="CO92" t="str">
        <f t="shared" si="67"/>
        <v/>
      </c>
      <c r="CP92" t="str">
        <f t="shared" si="67"/>
        <v/>
      </c>
      <c r="CQ92" t="str">
        <f t="shared" si="67"/>
        <v/>
      </c>
      <c r="CR92" t="str">
        <f t="shared" ref="CR92:DB92" si="68">IF(OR(CR26=5,CR26=6),1,"")</f>
        <v/>
      </c>
      <c r="CS92" t="str">
        <f t="shared" si="68"/>
        <v/>
      </c>
      <c r="CT92" t="str">
        <f t="shared" si="68"/>
        <v/>
      </c>
      <c r="CU92" t="str">
        <f t="shared" si="68"/>
        <v/>
      </c>
      <c r="CV92" t="str">
        <f t="shared" si="68"/>
        <v/>
      </c>
      <c r="CW92" t="str">
        <f t="shared" si="68"/>
        <v/>
      </c>
      <c r="CX92" t="str">
        <f t="shared" si="68"/>
        <v/>
      </c>
      <c r="CY92" t="str">
        <f t="shared" si="68"/>
        <v/>
      </c>
      <c r="CZ92" t="str">
        <f t="shared" si="68"/>
        <v/>
      </c>
      <c r="DA92" t="str">
        <f t="shared" si="68"/>
        <v/>
      </c>
      <c r="DB92" t="str">
        <f t="shared" si="68"/>
        <v/>
      </c>
    </row>
    <row r="93" spans="4:106" x14ac:dyDescent="0.25">
      <c r="D93" s="2">
        <f t="shared" si="4"/>
        <v>0</v>
      </c>
      <c r="F93" t="s">
        <v>21</v>
      </c>
      <c r="G93" t="str">
        <f t="shared" ref="G93:V111" si="69">IF(OR(G27=5,G27=6),1,"")</f>
        <v/>
      </c>
      <c r="H93" t="str">
        <f t="shared" si="69"/>
        <v/>
      </c>
      <c r="I93" t="str">
        <f t="shared" si="69"/>
        <v/>
      </c>
      <c r="J93" t="str">
        <f t="shared" si="69"/>
        <v/>
      </c>
      <c r="K93" t="str">
        <f t="shared" si="69"/>
        <v/>
      </c>
      <c r="L93" t="str">
        <f t="shared" si="69"/>
        <v/>
      </c>
      <c r="M93" t="str">
        <f t="shared" si="69"/>
        <v/>
      </c>
      <c r="N93" t="str">
        <f t="shared" si="69"/>
        <v/>
      </c>
      <c r="O93" t="str">
        <f t="shared" si="69"/>
        <v/>
      </c>
      <c r="P93" t="str">
        <f t="shared" si="69"/>
        <v/>
      </c>
      <c r="Q93" t="str">
        <f t="shared" si="69"/>
        <v/>
      </c>
      <c r="R93" t="str">
        <f t="shared" si="69"/>
        <v/>
      </c>
      <c r="S93" t="str">
        <f t="shared" si="69"/>
        <v/>
      </c>
      <c r="T93" t="str">
        <f t="shared" si="69"/>
        <v/>
      </c>
      <c r="U93" t="str">
        <f t="shared" si="69"/>
        <v/>
      </c>
      <c r="V93" t="str">
        <f t="shared" si="69"/>
        <v/>
      </c>
      <c r="W93" t="str">
        <f t="shared" si="66"/>
        <v/>
      </c>
      <c r="X93" t="str">
        <f t="shared" si="66"/>
        <v/>
      </c>
      <c r="Y93" t="str">
        <f t="shared" si="66"/>
        <v/>
      </c>
      <c r="Z93" t="str">
        <f t="shared" si="66"/>
        <v/>
      </c>
      <c r="AA93" t="str">
        <f t="shared" si="66"/>
        <v/>
      </c>
      <c r="AB93" t="str">
        <f t="shared" si="66"/>
        <v/>
      </c>
      <c r="AC93" t="str">
        <f t="shared" si="66"/>
        <v/>
      </c>
      <c r="AD93" t="str">
        <f t="shared" si="66"/>
        <v/>
      </c>
      <c r="AE93" t="str">
        <f t="shared" si="66"/>
        <v/>
      </c>
      <c r="AF93" t="str">
        <f t="shared" si="66"/>
        <v/>
      </c>
      <c r="AG93" t="str">
        <f t="shared" si="66"/>
        <v/>
      </c>
      <c r="AH93" t="str">
        <f t="shared" si="66"/>
        <v/>
      </c>
      <c r="AI93" t="str">
        <f t="shared" si="66"/>
        <v/>
      </c>
      <c r="AJ93" t="str">
        <f t="shared" si="66"/>
        <v/>
      </c>
      <c r="AK93" t="str">
        <f t="shared" si="66"/>
        <v/>
      </c>
      <c r="AL93" t="str">
        <f t="shared" si="66"/>
        <v/>
      </c>
      <c r="AM93" t="str">
        <f t="shared" si="66"/>
        <v/>
      </c>
      <c r="AN93" t="str">
        <f t="shared" si="66"/>
        <v/>
      </c>
      <c r="AO93" t="str">
        <f t="shared" si="66"/>
        <v/>
      </c>
      <c r="AP93" t="str">
        <f t="shared" si="66"/>
        <v/>
      </c>
      <c r="AQ93" t="str">
        <f t="shared" si="66"/>
        <v/>
      </c>
      <c r="AR93" t="str">
        <f t="shared" si="66"/>
        <v/>
      </c>
      <c r="AS93" t="str">
        <f t="shared" si="66"/>
        <v/>
      </c>
      <c r="AT93" t="str">
        <f t="shared" si="66"/>
        <v/>
      </c>
      <c r="AU93" t="str">
        <f t="shared" si="66"/>
        <v/>
      </c>
      <c r="AV93" t="str">
        <f t="shared" si="66"/>
        <v/>
      </c>
      <c r="AW93" t="str">
        <f t="shared" si="66"/>
        <v/>
      </c>
      <c r="AX93" t="str">
        <f t="shared" si="66"/>
        <v/>
      </c>
      <c r="AY93" t="str">
        <f t="shared" si="66"/>
        <v/>
      </c>
      <c r="AZ93" t="str">
        <f t="shared" si="66"/>
        <v/>
      </c>
      <c r="BA93" t="str">
        <f t="shared" si="66"/>
        <v/>
      </c>
      <c r="BB93" t="str">
        <f t="shared" si="66"/>
        <v/>
      </c>
      <c r="BC93" t="str">
        <f t="shared" si="66"/>
        <v/>
      </c>
      <c r="BD93" t="str">
        <f t="shared" si="66"/>
        <v/>
      </c>
      <c r="BE93" t="str">
        <f t="shared" si="66"/>
        <v/>
      </c>
      <c r="BF93" t="str">
        <f t="shared" si="66"/>
        <v/>
      </c>
      <c r="BG93" t="str">
        <f t="shared" si="66"/>
        <v/>
      </c>
      <c r="BH93" t="str">
        <f t="shared" si="66"/>
        <v/>
      </c>
      <c r="BI93" t="str">
        <f t="shared" si="66"/>
        <v/>
      </c>
      <c r="BJ93" t="str">
        <f t="shared" si="66"/>
        <v/>
      </c>
      <c r="BK93" t="str">
        <f t="shared" si="66"/>
        <v/>
      </c>
      <c r="BL93" t="str">
        <f t="shared" si="66"/>
        <v/>
      </c>
      <c r="BM93" t="str">
        <f t="shared" si="66"/>
        <v/>
      </c>
      <c r="BN93" t="str">
        <f t="shared" si="66"/>
        <v/>
      </c>
      <c r="BO93" t="str">
        <f t="shared" si="66"/>
        <v/>
      </c>
      <c r="BP93" t="str">
        <f t="shared" si="66"/>
        <v/>
      </c>
      <c r="BQ93" t="str">
        <f t="shared" si="66"/>
        <v/>
      </c>
      <c r="BR93" t="str">
        <f t="shared" si="66"/>
        <v/>
      </c>
      <c r="BS93" t="str">
        <f t="shared" si="66"/>
        <v/>
      </c>
      <c r="BT93" t="str">
        <f t="shared" si="67"/>
        <v/>
      </c>
      <c r="BU93" t="str">
        <f t="shared" si="67"/>
        <v/>
      </c>
      <c r="BV93" t="str">
        <f t="shared" si="67"/>
        <v/>
      </c>
      <c r="BW93" t="str">
        <f t="shared" si="67"/>
        <v/>
      </c>
      <c r="BX93" t="str">
        <f t="shared" si="67"/>
        <v/>
      </c>
      <c r="BY93" t="str">
        <f t="shared" si="67"/>
        <v/>
      </c>
      <c r="BZ93" t="str">
        <f t="shared" si="67"/>
        <v/>
      </c>
      <c r="CA93" t="str">
        <f t="shared" si="67"/>
        <v/>
      </c>
      <c r="CB93" t="str">
        <f t="shared" si="67"/>
        <v/>
      </c>
      <c r="CC93" t="str">
        <f t="shared" si="67"/>
        <v/>
      </c>
      <c r="CD93" t="str">
        <f t="shared" si="67"/>
        <v/>
      </c>
      <c r="CE93" t="str">
        <f t="shared" si="67"/>
        <v/>
      </c>
      <c r="CF93" t="str">
        <f t="shared" si="67"/>
        <v/>
      </c>
      <c r="CG93" t="str">
        <f t="shared" si="67"/>
        <v/>
      </c>
      <c r="CH93" t="str">
        <f t="shared" si="67"/>
        <v/>
      </c>
      <c r="CI93" t="str">
        <f t="shared" si="67"/>
        <v/>
      </c>
      <c r="CJ93" t="str">
        <f t="shared" si="67"/>
        <v/>
      </c>
      <c r="CK93" t="str">
        <f t="shared" si="67"/>
        <v/>
      </c>
      <c r="CL93" t="str">
        <f t="shared" si="67"/>
        <v/>
      </c>
      <c r="CM93" t="str">
        <f t="shared" si="67"/>
        <v/>
      </c>
      <c r="CN93" t="str">
        <f t="shared" si="67"/>
        <v/>
      </c>
      <c r="CO93" t="str">
        <f t="shared" si="67"/>
        <v/>
      </c>
      <c r="CP93" t="str">
        <f t="shared" si="67"/>
        <v/>
      </c>
      <c r="CQ93" t="str">
        <f t="shared" si="67"/>
        <v/>
      </c>
      <c r="CR93" t="str">
        <f t="shared" ref="CR93:DB93" si="70">IF(OR(CR27=5,CR27=6),1,"")</f>
        <v/>
      </c>
      <c r="CS93" t="str">
        <f t="shared" si="70"/>
        <v/>
      </c>
      <c r="CT93" t="str">
        <f t="shared" si="70"/>
        <v/>
      </c>
      <c r="CU93" t="str">
        <f t="shared" si="70"/>
        <v/>
      </c>
      <c r="CV93" t="str">
        <f t="shared" si="70"/>
        <v/>
      </c>
      <c r="CW93" t="str">
        <f t="shared" si="70"/>
        <v/>
      </c>
      <c r="CX93" t="str">
        <f t="shared" si="70"/>
        <v/>
      </c>
      <c r="CY93" t="str">
        <f t="shared" si="70"/>
        <v/>
      </c>
      <c r="CZ93" t="str">
        <f t="shared" si="70"/>
        <v/>
      </c>
      <c r="DA93" t="str">
        <f t="shared" si="70"/>
        <v/>
      </c>
      <c r="DB93" t="str">
        <f t="shared" si="70"/>
        <v/>
      </c>
    </row>
    <row r="94" spans="4:106" x14ac:dyDescent="0.25">
      <c r="D94" s="2">
        <f t="shared" si="4"/>
        <v>0</v>
      </c>
      <c r="F94" t="s">
        <v>5</v>
      </c>
      <c r="G94" t="str">
        <f t="shared" si="69"/>
        <v/>
      </c>
      <c r="H94" t="str">
        <f t="shared" ref="H94:BS97" si="71">IF(OR(H28=5,H28=6),1,"")</f>
        <v/>
      </c>
      <c r="I94" t="str">
        <f t="shared" si="71"/>
        <v/>
      </c>
      <c r="J94" t="str">
        <f t="shared" si="71"/>
        <v/>
      </c>
      <c r="K94" t="str">
        <f t="shared" si="71"/>
        <v/>
      </c>
      <c r="L94" t="str">
        <f t="shared" si="71"/>
        <v/>
      </c>
      <c r="M94" t="str">
        <f t="shared" si="71"/>
        <v/>
      </c>
      <c r="N94" t="str">
        <f t="shared" si="71"/>
        <v/>
      </c>
      <c r="O94" t="str">
        <f t="shared" si="71"/>
        <v/>
      </c>
      <c r="P94" t="str">
        <f t="shared" si="71"/>
        <v/>
      </c>
      <c r="Q94" t="str">
        <f t="shared" si="71"/>
        <v/>
      </c>
      <c r="R94" t="str">
        <f t="shared" si="71"/>
        <v/>
      </c>
      <c r="S94" t="str">
        <f t="shared" si="71"/>
        <v/>
      </c>
      <c r="T94" t="str">
        <f t="shared" si="71"/>
        <v/>
      </c>
      <c r="U94" t="str">
        <f t="shared" si="71"/>
        <v/>
      </c>
      <c r="V94" t="str">
        <f t="shared" si="71"/>
        <v/>
      </c>
      <c r="W94" t="str">
        <f t="shared" si="71"/>
        <v/>
      </c>
      <c r="X94" t="str">
        <f t="shared" si="71"/>
        <v/>
      </c>
      <c r="Y94" t="str">
        <f t="shared" si="71"/>
        <v/>
      </c>
      <c r="Z94" t="str">
        <f t="shared" si="71"/>
        <v/>
      </c>
      <c r="AA94" t="str">
        <f t="shared" si="71"/>
        <v/>
      </c>
      <c r="AB94" t="str">
        <f t="shared" si="71"/>
        <v/>
      </c>
      <c r="AC94" t="str">
        <f t="shared" si="71"/>
        <v/>
      </c>
      <c r="AD94" t="str">
        <f t="shared" si="71"/>
        <v/>
      </c>
      <c r="AE94" t="str">
        <f t="shared" si="71"/>
        <v/>
      </c>
      <c r="AF94" t="str">
        <f t="shared" si="71"/>
        <v/>
      </c>
      <c r="AG94" t="str">
        <f t="shared" si="71"/>
        <v/>
      </c>
      <c r="AH94" t="str">
        <f t="shared" si="71"/>
        <v/>
      </c>
      <c r="AI94" t="str">
        <f t="shared" si="71"/>
        <v/>
      </c>
      <c r="AJ94" t="str">
        <f t="shared" si="71"/>
        <v/>
      </c>
      <c r="AK94" t="str">
        <f t="shared" si="71"/>
        <v/>
      </c>
      <c r="AL94" t="str">
        <f t="shared" si="71"/>
        <v/>
      </c>
      <c r="AM94" t="str">
        <f t="shared" si="71"/>
        <v/>
      </c>
      <c r="AN94" t="str">
        <f t="shared" si="71"/>
        <v/>
      </c>
      <c r="AO94" t="str">
        <f t="shared" si="71"/>
        <v/>
      </c>
      <c r="AP94" t="str">
        <f t="shared" si="71"/>
        <v/>
      </c>
      <c r="AQ94" t="str">
        <f t="shared" si="71"/>
        <v/>
      </c>
      <c r="AR94" t="str">
        <f t="shared" si="71"/>
        <v/>
      </c>
      <c r="AS94" t="str">
        <f t="shared" si="71"/>
        <v/>
      </c>
      <c r="AT94" t="str">
        <f t="shared" si="71"/>
        <v/>
      </c>
      <c r="AU94" t="str">
        <f t="shared" si="71"/>
        <v/>
      </c>
      <c r="AV94" t="str">
        <f t="shared" si="71"/>
        <v/>
      </c>
      <c r="AW94" t="str">
        <f t="shared" si="71"/>
        <v/>
      </c>
      <c r="AX94" t="str">
        <f t="shared" si="71"/>
        <v/>
      </c>
      <c r="AY94" t="str">
        <f t="shared" si="71"/>
        <v/>
      </c>
      <c r="AZ94" t="str">
        <f t="shared" si="71"/>
        <v/>
      </c>
      <c r="BA94" t="str">
        <f t="shared" si="71"/>
        <v/>
      </c>
      <c r="BB94" t="str">
        <f t="shared" si="71"/>
        <v/>
      </c>
      <c r="BC94" t="str">
        <f t="shared" si="71"/>
        <v/>
      </c>
      <c r="BD94" t="str">
        <f t="shared" si="71"/>
        <v/>
      </c>
      <c r="BE94" t="str">
        <f t="shared" si="71"/>
        <v/>
      </c>
      <c r="BF94" t="str">
        <f t="shared" si="71"/>
        <v/>
      </c>
      <c r="BG94" t="str">
        <f t="shared" si="71"/>
        <v/>
      </c>
      <c r="BH94" t="str">
        <f t="shared" si="71"/>
        <v/>
      </c>
      <c r="BI94" t="str">
        <f t="shared" si="71"/>
        <v/>
      </c>
      <c r="BJ94" t="str">
        <f t="shared" si="71"/>
        <v/>
      </c>
      <c r="BK94" t="str">
        <f t="shared" si="71"/>
        <v/>
      </c>
      <c r="BL94" t="str">
        <f t="shared" si="71"/>
        <v/>
      </c>
      <c r="BM94" t="str">
        <f t="shared" si="71"/>
        <v/>
      </c>
      <c r="BN94" t="str">
        <f t="shared" si="71"/>
        <v/>
      </c>
      <c r="BO94" t="str">
        <f t="shared" si="71"/>
        <v/>
      </c>
      <c r="BP94" t="str">
        <f t="shared" si="71"/>
        <v/>
      </c>
      <c r="BQ94" t="str">
        <f t="shared" si="71"/>
        <v/>
      </c>
      <c r="BR94" t="str">
        <f t="shared" si="71"/>
        <v/>
      </c>
      <c r="BS94" t="str">
        <f t="shared" si="71"/>
        <v/>
      </c>
      <c r="BT94" t="str">
        <f t="shared" si="67"/>
        <v/>
      </c>
      <c r="BU94" t="str">
        <f t="shared" si="67"/>
        <v/>
      </c>
      <c r="BV94" t="str">
        <f t="shared" si="67"/>
        <v/>
      </c>
      <c r="BW94" t="str">
        <f t="shared" si="67"/>
        <v/>
      </c>
      <c r="BX94" t="str">
        <f t="shared" si="67"/>
        <v/>
      </c>
      <c r="BY94" t="str">
        <f t="shared" si="67"/>
        <v/>
      </c>
      <c r="BZ94" t="str">
        <f t="shared" si="67"/>
        <v/>
      </c>
      <c r="CA94" t="str">
        <f t="shared" si="67"/>
        <v/>
      </c>
      <c r="CB94" t="str">
        <f t="shared" si="67"/>
        <v/>
      </c>
      <c r="CC94" t="str">
        <f t="shared" si="67"/>
        <v/>
      </c>
      <c r="CD94" t="str">
        <f t="shared" si="67"/>
        <v/>
      </c>
      <c r="CE94" t="str">
        <f t="shared" si="67"/>
        <v/>
      </c>
      <c r="CF94" t="str">
        <f t="shared" si="67"/>
        <v/>
      </c>
      <c r="CG94" t="str">
        <f t="shared" si="67"/>
        <v/>
      </c>
      <c r="CH94" t="str">
        <f t="shared" si="67"/>
        <v/>
      </c>
      <c r="CI94" t="str">
        <f t="shared" si="67"/>
        <v/>
      </c>
      <c r="CJ94" t="str">
        <f t="shared" si="67"/>
        <v/>
      </c>
      <c r="CK94" t="str">
        <f t="shared" si="67"/>
        <v/>
      </c>
      <c r="CL94" t="str">
        <f t="shared" si="67"/>
        <v/>
      </c>
      <c r="CM94" t="str">
        <f t="shared" si="67"/>
        <v/>
      </c>
      <c r="CN94" t="str">
        <f t="shared" si="67"/>
        <v/>
      </c>
      <c r="CO94" t="str">
        <f t="shared" si="67"/>
        <v/>
      </c>
      <c r="CP94" t="str">
        <f t="shared" si="67"/>
        <v/>
      </c>
      <c r="CQ94" t="str">
        <f t="shared" si="67"/>
        <v/>
      </c>
      <c r="CR94" t="str">
        <f t="shared" ref="CR94:DB94" si="72">IF(OR(CR28=5,CR28=6),1,"")</f>
        <v/>
      </c>
      <c r="CS94" t="str">
        <f t="shared" si="72"/>
        <v/>
      </c>
      <c r="CT94" t="str">
        <f t="shared" si="72"/>
        <v/>
      </c>
      <c r="CU94" t="str">
        <f t="shared" si="72"/>
        <v/>
      </c>
      <c r="CV94" t="str">
        <f t="shared" si="72"/>
        <v/>
      </c>
      <c r="CW94" t="str">
        <f t="shared" si="72"/>
        <v/>
      </c>
      <c r="CX94" t="str">
        <f t="shared" si="72"/>
        <v/>
      </c>
      <c r="CY94" t="str">
        <f t="shared" si="72"/>
        <v/>
      </c>
      <c r="CZ94" t="str">
        <f t="shared" si="72"/>
        <v/>
      </c>
      <c r="DA94" t="str">
        <f t="shared" si="72"/>
        <v/>
      </c>
      <c r="DB94" t="str">
        <f t="shared" si="72"/>
        <v/>
      </c>
    </row>
    <row r="95" spans="4:106" x14ac:dyDescent="0.25">
      <c r="D95" s="2">
        <f t="shared" si="4"/>
        <v>0.34</v>
      </c>
      <c r="F95" t="s">
        <v>6</v>
      </c>
      <c r="G95" t="str">
        <f t="shared" si="69"/>
        <v/>
      </c>
      <c r="H95" t="str">
        <f t="shared" si="71"/>
        <v/>
      </c>
      <c r="I95" t="str">
        <f t="shared" si="71"/>
        <v/>
      </c>
      <c r="J95" t="str">
        <f t="shared" si="71"/>
        <v/>
      </c>
      <c r="K95" t="str">
        <f t="shared" si="71"/>
        <v/>
      </c>
      <c r="L95">
        <f t="shared" si="71"/>
        <v>1</v>
      </c>
      <c r="M95" t="str">
        <f t="shared" si="71"/>
        <v/>
      </c>
      <c r="N95" t="str">
        <f t="shared" si="71"/>
        <v/>
      </c>
      <c r="O95" t="str">
        <f t="shared" si="71"/>
        <v/>
      </c>
      <c r="P95">
        <f t="shared" si="71"/>
        <v>1</v>
      </c>
      <c r="Q95" t="str">
        <f t="shared" si="71"/>
        <v/>
      </c>
      <c r="R95">
        <f t="shared" si="71"/>
        <v>1</v>
      </c>
      <c r="S95">
        <f t="shared" si="71"/>
        <v>1</v>
      </c>
      <c r="T95" t="str">
        <f t="shared" si="71"/>
        <v/>
      </c>
      <c r="U95">
        <f t="shared" si="71"/>
        <v>1</v>
      </c>
      <c r="V95" t="str">
        <f t="shared" si="71"/>
        <v/>
      </c>
      <c r="W95">
        <f t="shared" si="71"/>
        <v>1</v>
      </c>
      <c r="X95">
        <f t="shared" si="71"/>
        <v>1</v>
      </c>
      <c r="Y95" t="str">
        <f t="shared" si="71"/>
        <v/>
      </c>
      <c r="Z95" t="str">
        <f t="shared" si="71"/>
        <v/>
      </c>
      <c r="AA95">
        <f t="shared" si="71"/>
        <v>1</v>
      </c>
      <c r="AB95">
        <f t="shared" si="71"/>
        <v>1</v>
      </c>
      <c r="AC95" t="str">
        <f t="shared" si="71"/>
        <v/>
      </c>
      <c r="AD95">
        <f t="shared" si="71"/>
        <v>1</v>
      </c>
      <c r="AE95" t="str">
        <f t="shared" si="71"/>
        <v/>
      </c>
      <c r="AF95" t="str">
        <f t="shared" si="71"/>
        <v/>
      </c>
      <c r="AG95">
        <f t="shared" si="71"/>
        <v>1</v>
      </c>
      <c r="AH95">
        <f t="shared" si="71"/>
        <v>1</v>
      </c>
      <c r="AI95">
        <f t="shared" si="71"/>
        <v>1</v>
      </c>
      <c r="AJ95">
        <f t="shared" si="71"/>
        <v>1</v>
      </c>
      <c r="AK95">
        <f t="shared" si="71"/>
        <v>1</v>
      </c>
      <c r="AL95" t="str">
        <f t="shared" si="71"/>
        <v/>
      </c>
      <c r="AM95" t="str">
        <f t="shared" si="71"/>
        <v/>
      </c>
      <c r="AN95">
        <f t="shared" si="71"/>
        <v>1</v>
      </c>
      <c r="AO95" t="str">
        <f t="shared" si="71"/>
        <v/>
      </c>
      <c r="AP95" t="str">
        <f t="shared" si="71"/>
        <v/>
      </c>
      <c r="AQ95">
        <f t="shared" si="71"/>
        <v>1</v>
      </c>
      <c r="AR95" t="str">
        <f t="shared" si="71"/>
        <v/>
      </c>
      <c r="AS95" t="str">
        <f t="shared" si="71"/>
        <v/>
      </c>
      <c r="AT95">
        <f t="shared" si="71"/>
        <v>1</v>
      </c>
      <c r="AU95">
        <f t="shared" si="71"/>
        <v>1</v>
      </c>
      <c r="AV95" t="str">
        <f t="shared" si="71"/>
        <v/>
      </c>
      <c r="AW95" t="str">
        <f t="shared" si="71"/>
        <v/>
      </c>
      <c r="AX95" t="str">
        <f t="shared" si="71"/>
        <v/>
      </c>
      <c r="AY95" t="str">
        <f t="shared" si="71"/>
        <v/>
      </c>
      <c r="AZ95" t="str">
        <f t="shared" si="71"/>
        <v/>
      </c>
      <c r="BA95">
        <f t="shared" si="71"/>
        <v>1</v>
      </c>
      <c r="BB95" t="str">
        <f t="shared" si="71"/>
        <v/>
      </c>
      <c r="BC95" t="str">
        <f t="shared" si="71"/>
        <v/>
      </c>
      <c r="BD95" t="str">
        <f t="shared" si="71"/>
        <v/>
      </c>
      <c r="BE95" t="str">
        <f t="shared" si="71"/>
        <v/>
      </c>
      <c r="BF95">
        <f t="shared" si="71"/>
        <v>1</v>
      </c>
      <c r="BG95">
        <f t="shared" si="71"/>
        <v>1</v>
      </c>
      <c r="BH95" t="str">
        <f t="shared" si="71"/>
        <v/>
      </c>
      <c r="BI95" t="str">
        <f t="shared" si="71"/>
        <v/>
      </c>
      <c r="BJ95">
        <f t="shared" si="71"/>
        <v>1</v>
      </c>
      <c r="BK95">
        <f t="shared" si="71"/>
        <v>1</v>
      </c>
      <c r="BL95">
        <f t="shared" si="71"/>
        <v>1</v>
      </c>
      <c r="BM95" t="str">
        <f t="shared" si="71"/>
        <v/>
      </c>
      <c r="BN95" t="str">
        <f t="shared" si="71"/>
        <v/>
      </c>
      <c r="BO95">
        <f t="shared" si="71"/>
        <v>1</v>
      </c>
      <c r="BP95" t="str">
        <f t="shared" si="71"/>
        <v/>
      </c>
      <c r="BQ95">
        <f t="shared" si="71"/>
        <v>1</v>
      </c>
      <c r="BR95" t="str">
        <f t="shared" si="71"/>
        <v/>
      </c>
      <c r="BS95" t="str">
        <f t="shared" si="71"/>
        <v/>
      </c>
      <c r="BT95" t="str">
        <f t="shared" si="67"/>
        <v/>
      </c>
      <c r="BU95">
        <f t="shared" si="67"/>
        <v>1</v>
      </c>
      <c r="BV95">
        <f t="shared" si="67"/>
        <v>1</v>
      </c>
      <c r="BW95">
        <f t="shared" si="67"/>
        <v>1</v>
      </c>
      <c r="BX95" t="str">
        <f t="shared" si="67"/>
        <v/>
      </c>
      <c r="BY95" t="str">
        <f t="shared" si="67"/>
        <v/>
      </c>
      <c r="BZ95" t="str">
        <f t="shared" si="67"/>
        <v/>
      </c>
      <c r="CA95" t="str">
        <f t="shared" si="67"/>
        <v/>
      </c>
      <c r="CB95" t="str">
        <f t="shared" si="67"/>
        <v/>
      </c>
      <c r="CC95" t="str">
        <f t="shared" si="67"/>
        <v/>
      </c>
      <c r="CD95" t="str">
        <f t="shared" si="67"/>
        <v/>
      </c>
      <c r="CE95" t="str">
        <f t="shared" si="67"/>
        <v/>
      </c>
      <c r="CF95">
        <f t="shared" si="67"/>
        <v>1</v>
      </c>
      <c r="CG95" t="str">
        <f t="shared" si="67"/>
        <v/>
      </c>
      <c r="CH95" t="str">
        <f t="shared" si="67"/>
        <v/>
      </c>
      <c r="CI95" t="str">
        <f t="shared" si="67"/>
        <v/>
      </c>
      <c r="CJ95" t="str">
        <f t="shared" si="67"/>
        <v/>
      </c>
      <c r="CK95" t="str">
        <f t="shared" si="67"/>
        <v/>
      </c>
      <c r="CL95" t="str">
        <f t="shared" si="67"/>
        <v/>
      </c>
      <c r="CM95" t="str">
        <f t="shared" si="67"/>
        <v/>
      </c>
      <c r="CN95" t="str">
        <f t="shared" si="67"/>
        <v/>
      </c>
      <c r="CO95" t="str">
        <f t="shared" si="67"/>
        <v/>
      </c>
      <c r="CP95" t="str">
        <f t="shared" si="67"/>
        <v/>
      </c>
      <c r="CQ95" t="str">
        <f t="shared" si="67"/>
        <v/>
      </c>
      <c r="CR95" t="str">
        <f t="shared" ref="CR95:DB95" si="73">IF(OR(CR29=5,CR29=6),1,"")</f>
        <v/>
      </c>
      <c r="CS95">
        <f t="shared" si="73"/>
        <v>1</v>
      </c>
      <c r="CT95" t="str">
        <f t="shared" si="73"/>
        <v/>
      </c>
      <c r="CU95" t="str">
        <f t="shared" si="73"/>
        <v/>
      </c>
      <c r="CV95" t="str">
        <f t="shared" si="73"/>
        <v/>
      </c>
      <c r="CW95">
        <f t="shared" si="73"/>
        <v>1</v>
      </c>
      <c r="CX95" t="str">
        <f t="shared" si="73"/>
        <v/>
      </c>
      <c r="CY95" t="str">
        <f t="shared" si="73"/>
        <v/>
      </c>
      <c r="CZ95" t="str">
        <f t="shared" si="73"/>
        <v/>
      </c>
      <c r="DA95">
        <f t="shared" si="73"/>
        <v>1</v>
      </c>
      <c r="DB95" t="str">
        <f t="shared" si="73"/>
        <v/>
      </c>
    </row>
    <row r="96" spans="4:106" x14ac:dyDescent="0.25">
      <c r="D96" s="2">
        <f t="shared" si="4"/>
        <v>0.46</v>
      </c>
      <c r="F96" t="s">
        <v>17</v>
      </c>
      <c r="G96">
        <f t="shared" si="69"/>
        <v>1</v>
      </c>
      <c r="H96" t="str">
        <f t="shared" si="71"/>
        <v/>
      </c>
      <c r="I96">
        <f t="shared" si="71"/>
        <v>1</v>
      </c>
      <c r="J96" t="str">
        <f t="shared" si="71"/>
        <v/>
      </c>
      <c r="K96" t="str">
        <f t="shared" si="71"/>
        <v/>
      </c>
      <c r="L96" t="str">
        <f t="shared" si="71"/>
        <v/>
      </c>
      <c r="M96">
        <f t="shared" si="71"/>
        <v>1</v>
      </c>
      <c r="N96" t="str">
        <f t="shared" si="71"/>
        <v/>
      </c>
      <c r="O96" t="str">
        <f t="shared" si="71"/>
        <v/>
      </c>
      <c r="P96" t="str">
        <f t="shared" si="71"/>
        <v/>
      </c>
      <c r="Q96">
        <f t="shared" si="71"/>
        <v>1</v>
      </c>
      <c r="R96" t="str">
        <f t="shared" si="71"/>
        <v/>
      </c>
      <c r="S96">
        <f t="shared" si="71"/>
        <v>1</v>
      </c>
      <c r="T96" t="str">
        <f t="shared" si="71"/>
        <v/>
      </c>
      <c r="U96" t="str">
        <f t="shared" si="71"/>
        <v/>
      </c>
      <c r="V96">
        <f t="shared" si="71"/>
        <v>1</v>
      </c>
      <c r="W96" t="str">
        <f t="shared" si="71"/>
        <v/>
      </c>
      <c r="X96">
        <f t="shared" si="71"/>
        <v>1</v>
      </c>
      <c r="Y96" t="str">
        <f t="shared" si="71"/>
        <v/>
      </c>
      <c r="Z96">
        <f t="shared" si="71"/>
        <v>1</v>
      </c>
      <c r="AA96">
        <f t="shared" si="71"/>
        <v>1</v>
      </c>
      <c r="AB96" t="str">
        <f t="shared" si="71"/>
        <v/>
      </c>
      <c r="AC96">
        <f t="shared" si="71"/>
        <v>1</v>
      </c>
      <c r="AD96" t="str">
        <f t="shared" si="71"/>
        <v/>
      </c>
      <c r="AE96">
        <f t="shared" si="71"/>
        <v>1</v>
      </c>
      <c r="AF96">
        <f t="shared" si="71"/>
        <v>1</v>
      </c>
      <c r="AG96">
        <f t="shared" si="71"/>
        <v>1</v>
      </c>
      <c r="AH96">
        <f t="shared" si="71"/>
        <v>1</v>
      </c>
      <c r="AI96">
        <f t="shared" si="71"/>
        <v>1</v>
      </c>
      <c r="AJ96" t="str">
        <f t="shared" si="71"/>
        <v/>
      </c>
      <c r="AK96" t="str">
        <f t="shared" si="71"/>
        <v/>
      </c>
      <c r="AL96">
        <f t="shared" si="71"/>
        <v>1</v>
      </c>
      <c r="AM96" t="str">
        <f t="shared" si="71"/>
        <v/>
      </c>
      <c r="AN96" t="str">
        <f t="shared" si="71"/>
        <v/>
      </c>
      <c r="AO96" t="str">
        <f t="shared" si="71"/>
        <v/>
      </c>
      <c r="AP96">
        <f t="shared" si="71"/>
        <v>1</v>
      </c>
      <c r="AQ96" t="str">
        <f t="shared" si="71"/>
        <v/>
      </c>
      <c r="AR96" t="str">
        <f t="shared" si="71"/>
        <v/>
      </c>
      <c r="AS96">
        <f t="shared" si="71"/>
        <v>1</v>
      </c>
      <c r="AT96" t="str">
        <f t="shared" si="71"/>
        <v/>
      </c>
      <c r="AU96" t="str">
        <f t="shared" si="71"/>
        <v/>
      </c>
      <c r="AV96" t="str">
        <f t="shared" si="71"/>
        <v/>
      </c>
      <c r="AW96" t="str">
        <f t="shared" si="71"/>
        <v/>
      </c>
      <c r="AX96">
        <f t="shared" si="71"/>
        <v>1</v>
      </c>
      <c r="AY96" t="str">
        <f t="shared" si="71"/>
        <v/>
      </c>
      <c r="AZ96" t="str">
        <f t="shared" si="71"/>
        <v/>
      </c>
      <c r="BA96" t="str">
        <f t="shared" si="71"/>
        <v/>
      </c>
      <c r="BB96">
        <f t="shared" si="71"/>
        <v>1</v>
      </c>
      <c r="BC96" t="str">
        <f t="shared" si="71"/>
        <v/>
      </c>
      <c r="BD96">
        <f t="shared" si="71"/>
        <v>1</v>
      </c>
      <c r="BE96">
        <f t="shared" si="71"/>
        <v>1</v>
      </c>
      <c r="BF96" t="str">
        <f t="shared" si="71"/>
        <v/>
      </c>
      <c r="BG96" t="str">
        <f t="shared" si="71"/>
        <v/>
      </c>
      <c r="BH96">
        <f t="shared" si="71"/>
        <v>1</v>
      </c>
      <c r="BI96">
        <f t="shared" si="71"/>
        <v>1</v>
      </c>
      <c r="BJ96">
        <f t="shared" si="71"/>
        <v>1</v>
      </c>
      <c r="BK96" t="str">
        <f t="shared" si="71"/>
        <v/>
      </c>
      <c r="BL96" t="str">
        <f t="shared" si="71"/>
        <v/>
      </c>
      <c r="BM96">
        <f t="shared" si="71"/>
        <v>1</v>
      </c>
      <c r="BN96" t="str">
        <f t="shared" si="71"/>
        <v/>
      </c>
      <c r="BO96" t="str">
        <f t="shared" si="71"/>
        <v/>
      </c>
      <c r="BP96">
        <f t="shared" si="71"/>
        <v>1</v>
      </c>
      <c r="BQ96">
        <f t="shared" si="71"/>
        <v>1</v>
      </c>
      <c r="BR96" t="str">
        <f t="shared" si="71"/>
        <v/>
      </c>
      <c r="BS96" t="str">
        <f t="shared" si="71"/>
        <v/>
      </c>
      <c r="BT96">
        <f t="shared" si="67"/>
        <v>1</v>
      </c>
      <c r="BU96" t="str">
        <f t="shared" si="67"/>
        <v/>
      </c>
      <c r="BV96" t="str">
        <f t="shared" si="67"/>
        <v/>
      </c>
      <c r="BW96">
        <f t="shared" si="67"/>
        <v>1</v>
      </c>
      <c r="BX96">
        <f t="shared" si="67"/>
        <v>1</v>
      </c>
      <c r="BY96" t="str">
        <f t="shared" si="67"/>
        <v/>
      </c>
      <c r="BZ96" t="str">
        <f t="shared" si="67"/>
        <v/>
      </c>
      <c r="CA96">
        <f t="shared" si="67"/>
        <v>1</v>
      </c>
      <c r="CB96" t="str">
        <f t="shared" si="67"/>
        <v/>
      </c>
      <c r="CC96">
        <f t="shared" si="67"/>
        <v>1</v>
      </c>
      <c r="CD96" t="str">
        <f t="shared" si="67"/>
        <v/>
      </c>
      <c r="CE96" t="str">
        <f t="shared" si="67"/>
        <v/>
      </c>
      <c r="CF96" t="str">
        <f t="shared" si="67"/>
        <v/>
      </c>
      <c r="CG96">
        <f t="shared" si="67"/>
        <v>1</v>
      </c>
      <c r="CH96">
        <f t="shared" si="67"/>
        <v>1</v>
      </c>
      <c r="CI96" t="str">
        <f t="shared" si="67"/>
        <v/>
      </c>
      <c r="CJ96">
        <f t="shared" si="67"/>
        <v>1</v>
      </c>
      <c r="CK96">
        <f t="shared" si="67"/>
        <v>1</v>
      </c>
      <c r="CL96">
        <f t="shared" si="67"/>
        <v>1</v>
      </c>
      <c r="CM96" t="str">
        <f t="shared" si="67"/>
        <v/>
      </c>
      <c r="CN96" t="str">
        <f t="shared" si="67"/>
        <v/>
      </c>
      <c r="CO96" t="str">
        <f t="shared" si="67"/>
        <v/>
      </c>
      <c r="CP96">
        <f t="shared" si="67"/>
        <v>1</v>
      </c>
      <c r="CQ96">
        <f t="shared" si="67"/>
        <v>1</v>
      </c>
      <c r="CR96">
        <f t="shared" ref="CR96:DB96" si="74">IF(OR(CR30=5,CR30=6),1,"")</f>
        <v>1</v>
      </c>
      <c r="CS96">
        <f t="shared" si="74"/>
        <v>1</v>
      </c>
      <c r="CT96">
        <f t="shared" si="74"/>
        <v>1</v>
      </c>
      <c r="CU96" t="str">
        <f t="shared" si="74"/>
        <v/>
      </c>
      <c r="CV96">
        <f t="shared" si="74"/>
        <v>1</v>
      </c>
      <c r="CW96" t="str">
        <f t="shared" si="74"/>
        <v/>
      </c>
      <c r="CX96">
        <f t="shared" si="74"/>
        <v>1</v>
      </c>
      <c r="CY96" t="str">
        <f t="shared" si="74"/>
        <v/>
      </c>
      <c r="CZ96">
        <f t="shared" si="74"/>
        <v>1</v>
      </c>
      <c r="DA96" t="str">
        <f t="shared" si="74"/>
        <v/>
      </c>
      <c r="DB96" t="str">
        <f t="shared" si="74"/>
        <v/>
      </c>
    </row>
    <row r="97" spans="4:106" x14ac:dyDescent="0.25">
      <c r="D97" s="2">
        <f t="shared" si="4"/>
        <v>0.31</v>
      </c>
      <c r="F97" t="s">
        <v>20</v>
      </c>
      <c r="G97" t="str">
        <f t="shared" si="69"/>
        <v/>
      </c>
      <c r="H97">
        <f t="shared" si="71"/>
        <v>1</v>
      </c>
      <c r="I97">
        <f t="shared" si="71"/>
        <v>1</v>
      </c>
      <c r="J97">
        <f t="shared" si="71"/>
        <v>1</v>
      </c>
      <c r="K97" t="str">
        <f t="shared" si="71"/>
        <v/>
      </c>
      <c r="L97" t="str">
        <f t="shared" si="71"/>
        <v/>
      </c>
      <c r="M97" t="str">
        <f t="shared" si="71"/>
        <v/>
      </c>
      <c r="N97" t="str">
        <f t="shared" si="71"/>
        <v/>
      </c>
      <c r="O97" t="str">
        <f t="shared" si="71"/>
        <v/>
      </c>
      <c r="P97" t="str">
        <f t="shared" si="71"/>
        <v/>
      </c>
      <c r="Q97" t="str">
        <f t="shared" si="71"/>
        <v/>
      </c>
      <c r="R97" t="str">
        <f t="shared" si="71"/>
        <v/>
      </c>
      <c r="S97" t="str">
        <f t="shared" si="71"/>
        <v/>
      </c>
      <c r="T97" t="str">
        <f t="shared" si="71"/>
        <v/>
      </c>
      <c r="U97" t="str">
        <f t="shared" si="71"/>
        <v/>
      </c>
      <c r="V97" t="str">
        <f t="shared" si="71"/>
        <v/>
      </c>
      <c r="W97">
        <f t="shared" si="71"/>
        <v>1</v>
      </c>
      <c r="X97" t="str">
        <f t="shared" si="71"/>
        <v/>
      </c>
      <c r="Y97">
        <f t="shared" si="71"/>
        <v>1</v>
      </c>
      <c r="Z97" t="str">
        <f t="shared" si="71"/>
        <v/>
      </c>
      <c r="AA97" t="str">
        <f t="shared" si="71"/>
        <v/>
      </c>
      <c r="AB97" t="str">
        <f t="shared" si="71"/>
        <v/>
      </c>
      <c r="AC97" t="str">
        <f t="shared" si="71"/>
        <v/>
      </c>
      <c r="AD97" t="str">
        <f t="shared" si="71"/>
        <v/>
      </c>
      <c r="AE97">
        <f t="shared" si="71"/>
        <v>1</v>
      </c>
      <c r="AF97" t="str">
        <f t="shared" si="71"/>
        <v/>
      </c>
      <c r="AG97" t="str">
        <f t="shared" si="71"/>
        <v/>
      </c>
      <c r="AH97" t="str">
        <f t="shared" si="71"/>
        <v/>
      </c>
      <c r="AI97" t="str">
        <f t="shared" si="71"/>
        <v/>
      </c>
      <c r="AJ97">
        <f t="shared" si="71"/>
        <v>1</v>
      </c>
      <c r="AK97">
        <f t="shared" si="71"/>
        <v>1</v>
      </c>
      <c r="AL97" t="str">
        <f t="shared" si="71"/>
        <v/>
      </c>
      <c r="AM97" t="str">
        <f t="shared" si="71"/>
        <v/>
      </c>
      <c r="AN97" t="str">
        <f t="shared" si="71"/>
        <v/>
      </c>
      <c r="AO97" t="str">
        <f t="shared" si="71"/>
        <v/>
      </c>
      <c r="AP97" t="str">
        <f t="shared" si="71"/>
        <v/>
      </c>
      <c r="AQ97" t="str">
        <f t="shared" si="71"/>
        <v/>
      </c>
      <c r="AR97" t="str">
        <f t="shared" si="71"/>
        <v/>
      </c>
      <c r="AS97" t="str">
        <f t="shared" si="71"/>
        <v/>
      </c>
      <c r="AT97" t="str">
        <f t="shared" si="71"/>
        <v/>
      </c>
      <c r="AU97" t="str">
        <f t="shared" si="71"/>
        <v/>
      </c>
      <c r="AV97" t="str">
        <f t="shared" si="71"/>
        <v/>
      </c>
      <c r="AW97">
        <f t="shared" si="71"/>
        <v>1</v>
      </c>
      <c r="AX97" t="str">
        <f t="shared" si="71"/>
        <v/>
      </c>
      <c r="AY97" t="str">
        <f t="shared" si="71"/>
        <v/>
      </c>
      <c r="AZ97" t="str">
        <f t="shared" si="71"/>
        <v/>
      </c>
      <c r="BA97" t="str">
        <f t="shared" si="71"/>
        <v/>
      </c>
      <c r="BB97">
        <f t="shared" si="71"/>
        <v>1</v>
      </c>
      <c r="BC97">
        <f t="shared" si="71"/>
        <v>1</v>
      </c>
      <c r="BD97">
        <f t="shared" si="71"/>
        <v>1</v>
      </c>
      <c r="BE97" t="str">
        <f t="shared" si="71"/>
        <v/>
      </c>
      <c r="BF97" t="str">
        <f t="shared" si="71"/>
        <v/>
      </c>
      <c r="BG97" t="str">
        <f t="shared" si="71"/>
        <v/>
      </c>
      <c r="BH97" t="str">
        <f t="shared" si="71"/>
        <v/>
      </c>
      <c r="BI97">
        <f t="shared" si="71"/>
        <v>1</v>
      </c>
      <c r="BJ97" t="str">
        <f t="shared" si="71"/>
        <v/>
      </c>
      <c r="BK97" t="str">
        <f t="shared" si="71"/>
        <v/>
      </c>
      <c r="BL97" t="str">
        <f t="shared" si="71"/>
        <v/>
      </c>
      <c r="BM97">
        <f t="shared" si="71"/>
        <v>1</v>
      </c>
      <c r="BN97">
        <f t="shared" si="71"/>
        <v>1</v>
      </c>
      <c r="BO97">
        <f t="shared" si="71"/>
        <v>1</v>
      </c>
      <c r="BP97" t="str">
        <f t="shared" si="71"/>
        <v/>
      </c>
      <c r="BQ97" t="str">
        <f t="shared" si="71"/>
        <v/>
      </c>
      <c r="BR97" t="str">
        <f t="shared" si="71"/>
        <v/>
      </c>
      <c r="BS97">
        <f t="shared" ref="BS97:CQ100" si="75">IF(OR(BS31=5,BS31=6),1,"")</f>
        <v>1</v>
      </c>
      <c r="BT97" t="str">
        <f t="shared" si="75"/>
        <v/>
      </c>
      <c r="BU97" t="str">
        <f t="shared" si="75"/>
        <v/>
      </c>
      <c r="BV97" t="str">
        <f t="shared" si="75"/>
        <v/>
      </c>
      <c r="BW97" t="str">
        <f t="shared" si="75"/>
        <v/>
      </c>
      <c r="BX97" t="str">
        <f t="shared" si="75"/>
        <v/>
      </c>
      <c r="BY97">
        <f t="shared" si="75"/>
        <v>1</v>
      </c>
      <c r="BZ97" t="str">
        <f t="shared" si="75"/>
        <v/>
      </c>
      <c r="CA97" t="str">
        <f t="shared" si="75"/>
        <v/>
      </c>
      <c r="CB97" t="str">
        <f t="shared" si="75"/>
        <v/>
      </c>
      <c r="CC97">
        <f t="shared" si="75"/>
        <v>1</v>
      </c>
      <c r="CD97">
        <f t="shared" si="75"/>
        <v>1</v>
      </c>
      <c r="CE97">
        <f t="shared" si="75"/>
        <v>1</v>
      </c>
      <c r="CF97">
        <f t="shared" si="75"/>
        <v>1</v>
      </c>
      <c r="CG97">
        <f t="shared" si="75"/>
        <v>1</v>
      </c>
      <c r="CH97" t="str">
        <f t="shared" si="75"/>
        <v/>
      </c>
      <c r="CI97">
        <f t="shared" si="75"/>
        <v>1</v>
      </c>
      <c r="CJ97">
        <f t="shared" si="75"/>
        <v>1</v>
      </c>
      <c r="CK97" t="str">
        <f t="shared" si="75"/>
        <v/>
      </c>
      <c r="CL97">
        <f t="shared" si="75"/>
        <v>1</v>
      </c>
      <c r="CM97">
        <f t="shared" si="75"/>
        <v>1</v>
      </c>
      <c r="CN97" t="str">
        <f t="shared" si="75"/>
        <v/>
      </c>
      <c r="CO97">
        <f t="shared" si="75"/>
        <v>1</v>
      </c>
      <c r="CP97" t="str">
        <f t="shared" si="75"/>
        <v/>
      </c>
      <c r="CQ97" t="str">
        <f t="shared" si="75"/>
        <v/>
      </c>
      <c r="CR97" t="str">
        <f t="shared" ref="CR97:DB97" si="76">IF(OR(CR31=5,CR31=6),1,"")</f>
        <v/>
      </c>
      <c r="CS97" t="str">
        <f t="shared" si="76"/>
        <v/>
      </c>
      <c r="CT97" t="str">
        <f t="shared" si="76"/>
        <v/>
      </c>
      <c r="CU97">
        <f t="shared" si="76"/>
        <v>1</v>
      </c>
      <c r="CV97" t="str">
        <f t="shared" si="76"/>
        <v/>
      </c>
      <c r="CW97" t="str">
        <f t="shared" si="76"/>
        <v/>
      </c>
      <c r="CX97" t="str">
        <f t="shared" si="76"/>
        <v/>
      </c>
      <c r="CY97" t="str">
        <f t="shared" si="76"/>
        <v/>
      </c>
      <c r="CZ97">
        <f t="shared" si="76"/>
        <v>1</v>
      </c>
      <c r="DA97">
        <f t="shared" si="76"/>
        <v>1</v>
      </c>
      <c r="DB97" t="str">
        <f t="shared" si="76"/>
        <v/>
      </c>
    </row>
    <row r="98" spans="4:106" x14ac:dyDescent="0.25">
      <c r="D98" s="2">
        <f t="shared" si="4"/>
        <v>0.37</v>
      </c>
      <c r="F98" t="s">
        <v>2</v>
      </c>
      <c r="G98">
        <f t="shared" si="69"/>
        <v>1</v>
      </c>
      <c r="H98">
        <f t="shared" ref="H98:BS101" si="77">IF(OR(H32=5,H32=6),1,"")</f>
        <v>1</v>
      </c>
      <c r="I98" t="str">
        <f t="shared" si="77"/>
        <v/>
      </c>
      <c r="J98" t="str">
        <f t="shared" si="77"/>
        <v/>
      </c>
      <c r="K98">
        <f t="shared" si="77"/>
        <v>1</v>
      </c>
      <c r="L98">
        <f t="shared" si="77"/>
        <v>1</v>
      </c>
      <c r="M98">
        <f t="shared" si="77"/>
        <v>1</v>
      </c>
      <c r="N98">
        <f t="shared" si="77"/>
        <v>1</v>
      </c>
      <c r="O98">
        <f t="shared" si="77"/>
        <v>1</v>
      </c>
      <c r="P98">
        <f t="shared" si="77"/>
        <v>1</v>
      </c>
      <c r="Q98">
        <f t="shared" si="77"/>
        <v>1</v>
      </c>
      <c r="R98">
        <f t="shared" si="77"/>
        <v>1</v>
      </c>
      <c r="S98" t="str">
        <f t="shared" si="77"/>
        <v/>
      </c>
      <c r="T98">
        <f t="shared" si="77"/>
        <v>1</v>
      </c>
      <c r="U98" t="str">
        <f t="shared" si="77"/>
        <v/>
      </c>
      <c r="V98" t="str">
        <f t="shared" si="77"/>
        <v/>
      </c>
      <c r="W98" t="str">
        <f t="shared" si="77"/>
        <v/>
      </c>
      <c r="X98" t="str">
        <f t="shared" si="77"/>
        <v/>
      </c>
      <c r="Y98" t="str">
        <f t="shared" si="77"/>
        <v/>
      </c>
      <c r="Z98">
        <f t="shared" si="77"/>
        <v>1</v>
      </c>
      <c r="AA98" t="str">
        <f t="shared" si="77"/>
        <v/>
      </c>
      <c r="AB98" t="str">
        <f t="shared" si="77"/>
        <v/>
      </c>
      <c r="AC98">
        <f t="shared" si="77"/>
        <v>1</v>
      </c>
      <c r="AD98">
        <f t="shared" si="77"/>
        <v>1</v>
      </c>
      <c r="AE98" t="str">
        <f t="shared" si="77"/>
        <v/>
      </c>
      <c r="AF98" t="str">
        <f t="shared" si="77"/>
        <v/>
      </c>
      <c r="AG98" t="str">
        <f t="shared" si="77"/>
        <v/>
      </c>
      <c r="AH98" t="str">
        <f t="shared" si="77"/>
        <v/>
      </c>
      <c r="AI98" t="str">
        <f t="shared" si="77"/>
        <v/>
      </c>
      <c r="AJ98" t="str">
        <f t="shared" si="77"/>
        <v/>
      </c>
      <c r="AK98" t="str">
        <f t="shared" si="77"/>
        <v/>
      </c>
      <c r="AL98" t="str">
        <f t="shared" si="77"/>
        <v/>
      </c>
      <c r="AM98" t="str">
        <f t="shared" si="77"/>
        <v/>
      </c>
      <c r="AN98">
        <f t="shared" si="77"/>
        <v>1</v>
      </c>
      <c r="AO98">
        <f t="shared" si="77"/>
        <v>1</v>
      </c>
      <c r="AP98">
        <f t="shared" si="77"/>
        <v>1</v>
      </c>
      <c r="AQ98">
        <f t="shared" si="77"/>
        <v>1</v>
      </c>
      <c r="AR98">
        <f t="shared" si="77"/>
        <v>1</v>
      </c>
      <c r="AS98" t="str">
        <f t="shared" si="77"/>
        <v/>
      </c>
      <c r="AT98" t="str">
        <f t="shared" si="77"/>
        <v/>
      </c>
      <c r="AU98" t="str">
        <f t="shared" si="77"/>
        <v/>
      </c>
      <c r="AV98" t="str">
        <f t="shared" si="77"/>
        <v/>
      </c>
      <c r="AW98" t="str">
        <f t="shared" si="77"/>
        <v/>
      </c>
      <c r="AX98" t="str">
        <f t="shared" si="77"/>
        <v/>
      </c>
      <c r="AY98" t="str">
        <f t="shared" si="77"/>
        <v/>
      </c>
      <c r="AZ98" t="str">
        <f t="shared" si="77"/>
        <v/>
      </c>
      <c r="BA98" t="str">
        <f t="shared" si="77"/>
        <v/>
      </c>
      <c r="BB98" t="str">
        <f t="shared" si="77"/>
        <v/>
      </c>
      <c r="BC98" t="str">
        <f t="shared" si="77"/>
        <v/>
      </c>
      <c r="BD98" t="str">
        <f t="shared" si="77"/>
        <v/>
      </c>
      <c r="BE98">
        <f t="shared" si="77"/>
        <v>1</v>
      </c>
      <c r="BF98" t="str">
        <f t="shared" si="77"/>
        <v/>
      </c>
      <c r="BG98">
        <f t="shared" si="77"/>
        <v>1</v>
      </c>
      <c r="BH98" t="str">
        <f t="shared" si="77"/>
        <v/>
      </c>
      <c r="BI98" t="str">
        <f t="shared" si="77"/>
        <v/>
      </c>
      <c r="BJ98" t="str">
        <f t="shared" si="77"/>
        <v/>
      </c>
      <c r="BK98">
        <f t="shared" si="77"/>
        <v>1</v>
      </c>
      <c r="BL98" t="str">
        <f t="shared" si="77"/>
        <v/>
      </c>
      <c r="BM98" t="str">
        <f t="shared" si="77"/>
        <v/>
      </c>
      <c r="BN98" t="str">
        <f t="shared" si="77"/>
        <v/>
      </c>
      <c r="BO98" t="str">
        <f t="shared" si="77"/>
        <v/>
      </c>
      <c r="BP98">
        <f t="shared" si="77"/>
        <v>1</v>
      </c>
      <c r="BQ98" t="str">
        <f t="shared" si="77"/>
        <v/>
      </c>
      <c r="BR98">
        <f t="shared" si="77"/>
        <v>1</v>
      </c>
      <c r="BS98">
        <f t="shared" si="77"/>
        <v>1</v>
      </c>
      <c r="BT98" t="str">
        <f t="shared" si="75"/>
        <v/>
      </c>
      <c r="BU98" t="str">
        <f t="shared" si="75"/>
        <v/>
      </c>
      <c r="BV98">
        <f t="shared" si="75"/>
        <v>1</v>
      </c>
      <c r="BW98" t="str">
        <f t="shared" si="75"/>
        <v/>
      </c>
      <c r="BX98" t="str">
        <f t="shared" si="75"/>
        <v/>
      </c>
      <c r="BY98">
        <f t="shared" si="75"/>
        <v>1</v>
      </c>
      <c r="BZ98" t="str">
        <f t="shared" si="75"/>
        <v/>
      </c>
      <c r="CA98" t="str">
        <f t="shared" si="75"/>
        <v/>
      </c>
      <c r="CB98" t="str">
        <f t="shared" si="75"/>
        <v/>
      </c>
      <c r="CC98" t="str">
        <f t="shared" si="75"/>
        <v/>
      </c>
      <c r="CD98">
        <f t="shared" si="75"/>
        <v>1</v>
      </c>
      <c r="CE98" t="str">
        <f t="shared" si="75"/>
        <v/>
      </c>
      <c r="CF98" t="str">
        <f t="shared" si="75"/>
        <v/>
      </c>
      <c r="CG98" t="str">
        <f t="shared" si="75"/>
        <v/>
      </c>
      <c r="CH98" t="str">
        <f t="shared" si="75"/>
        <v/>
      </c>
      <c r="CI98">
        <f t="shared" si="75"/>
        <v>1</v>
      </c>
      <c r="CJ98" t="str">
        <f t="shared" si="75"/>
        <v/>
      </c>
      <c r="CK98" t="str">
        <f t="shared" si="75"/>
        <v/>
      </c>
      <c r="CL98" t="str">
        <f t="shared" si="75"/>
        <v/>
      </c>
      <c r="CM98">
        <f t="shared" si="75"/>
        <v>1</v>
      </c>
      <c r="CN98">
        <f t="shared" si="75"/>
        <v>1</v>
      </c>
      <c r="CO98">
        <f t="shared" si="75"/>
        <v>1</v>
      </c>
      <c r="CP98" t="str">
        <f t="shared" si="75"/>
        <v/>
      </c>
      <c r="CQ98">
        <f t="shared" si="75"/>
        <v>1</v>
      </c>
      <c r="CR98">
        <f t="shared" ref="CR98:DB98" si="78">IF(OR(CR32=5,CR32=6),1,"")</f>
        <v>1</v>
      </c>
      <c r="CS98" t="str">
        <f t="shared" si="78"/>
        <v/>
      </c>
      <c r="CT98" t="str">
        <f t="shared" si="78"/>
        <v/>
      </c>
      <c r="CU98" t="str">
        <f t="shared" si="78"/>
        <v/>
      </c>
      <c r="CV98" t="str">
        <f t="shared" si="78"/>
        <v/>
      </c>
      <c r="CW98">
        <f t="shared" si="78"/>
        <v>1</v>
      </c>
      <c r="CX98" t="str">
        <f t="shared" si="78"/>
        <v/>
      </c>
      <c r="CY98">
        <f t="shared" si="78"/>
        <v>1</v>
      </c>
      <c r="CZ98" t="str">
        <f t="shared" si="78"/>
        <v/>
      </c>
      <c r="DA98" t="str">
        <f t="shared" si="78"/>
        <v/>
      </c>
      <c r="DB98">
        <f t="shared" si="78"/>
        <v>1</v>
      </c>
    </row>
    <row r="99" spans="4:106" x14ac:dyDescent="0.25">
      <c r="D99" s="2">
        <f t="shared" si="4"/>
        <v>0.2</v>
      </c>
      <c r="F99" t="s">
        <v>12</v>
      </c>
      <c r="G99" t="str">
        <f t="shared" si="69"/>
        <v/>
      </c>
      <c r="H99" t="str">
        <f t="shared" si="77"/>
        <v/>
      </c>
      <c r="I99" t="str">
        <f t="shared" si="77"/>
        <v/>
      </c>
      <c r="J99">
        <f t="shared" si="77"/>
        <v>1</v>
      </c>
      <c r="K99" t="str">
        <f t="shared" si="77"/>
        <v/>
      </c>
      <c r="L99" t="str">
        <f t="shared" si="77"/>
        <v/>
      </c>
      <c r="M99" t="str">
        <f t="shared" si="77"/>
        <v/>
      </c>
      <c r="N99">
        <f t="shared" si="77"/>
        <v>1</v>
      </c>
      <c r="O99" t="str">
        <f t="shared" si="77"/>
        <v/>
      </c>
      <c r="P99" t="str">
        <f t="shared" si="77"/>
        <v/>
      </c>
      <c r="Q99" t="str">
        <f t="shared" si="77"/>
        <v/>
      </c>
      <c r="R99" t="str">
        <f t="shared" si="77"/>
        <v/>
      </c>
      <c r="S99" t="str">
        <f t="shared" si="77"/>
        <v/>
      </c>
      <c r="T99" t="str">
        <f t="shared" si="77"/>
        <v/>
      </c>
      <c r="U99" t="str">
        <f t="shared" si="77"/>
        <v/>
      </c>
      <c r="V99">
        <f t="shared" si="77"/>
        <v>1</v>
      </c>
      <c r="W99" t="str">
        <f t="shared" si="77"/>
        <v/>
      </c>
      <c r="X99" t="str">
        <f t="shared" si="77"/>
        <v/>
      </c>
      <c r="Y99" t="str">
        <f t="shared" si="77"/>
        <v/>
      </c>
      <c r="Z99" t="str">
        <f t="shared" si="77"/>
        <v/>
      </c>
      <c r="AA99" t="str">
        <f t="shared" si="77"/>
        <v/>
      </c>
      <c r="AB99" t="str">
        <f t="shared" si="77"/>
        <v/>
      </c>
      <c r="AC99" t="str">
        <f t="shared" si="77"/>
        <v/>
      </c>
      <c r="AD99" t="str">
        <f t="shared" si="77"/>
        <v/>
      </c>
      <c r="AE99" t="str">
        <f t="shared" si="77"/>
        <v/>
      </c>
      <c r="AF99">
        <f t="shared" si="77"/>
        <v>1</v>
      </c>
      <c r="AG99" t="str">
        <f t="shared" si="77"/>
        <v/>
      </c>
      <c r="AH99" t="str">
        <f t="shared" si="77"/>
        <v/>
      </c>
      <c r="AI99" t="str">
        <f t="shared" si="77"/>
        <v/>
      </c>
      <c r="AJ99" t="str">
        <f t="shared" si="77"/>
        <v/>
      </c>
      <c r="AK99" t="str">
        <f t="shared" si="77"/>
        <v/>
      </c>
      <c r="AL99" t="str">
        <f t="shared" si="77"/>
        <v/>
      </c>
      <c r="AM99" t="str">
        <f t="shared" si="77"/>
        <v/>
      </c>
      <c r="AN99" t="str">
        <f t="shared" si="77"/>
        <v/>
      </c>
      <c r="AO99" t="str">
        <f t="shared" si="77"/>
        <v/>
      </c>
      <c r="AP99" t="str">
        <f t="shared" si="77"/>
        <v/>
      </c>
      <c r="AQ99" t="str">
        <f t="shared" si="77"/>
        <v/>
      </c>
      <c r="AR99" t="str">
        <f t="shared" si="77"/>
        <v/>
      </c>
      <c r="AS99">
        <f t="shared" si="77"/>
        <v>1</v>
      </c>
      <c r="AT99">
        <f t="shared" si="77"/>
        <v>1</v>
      </c>
      <c r="AU99">
        <f t="shared" si="77"/>
        <v>1</v>
      </c>
      <c r="AV99">
        <f t="shared" si="77"/>
        <v>1</v>
      </c>
      <c r="AW99" t="str">
        <f t="shared" si="77"/>
        <v/>
      </c>
      <c r="AX99" t="str">
        <f t="shared" si="77"/>
        <v/>
      </c>
      <c r="AY99" t="str">
        <f t="shared" si="77"/>
        <v/>
      </c>
      <c r="AZ99">
        <f t="shared" si="77"/>
        <v>1</v>
      </c>
      <c r="BA99" t="str">
        <f t="shared" si="77"/>
        <v/>
      </c>
      <c r="BB99" t="str">
        <f t="shared" si="77"/>
        <v/>
      </c>
      <c r="BC99" t="str">
        <f t="shared" si="77"/>
        <v/>
      </c>
      <c r="BD99" t="str">
        <f t="shared" si="77"/>
        <v/>
      </c>
      <c r="BE99" t="str">
        <f t="shared" si="77"/>
        <v/>
      </c>
      <c r="BF99">
        <f t="shared" si="77"/>
        <v>1</v>
      </c>
      <c r="BG99" t="str">
        <f t="shared" si="77"/>
        <v/>
      </c>
      <c r="BH99">
        <f t="shared" si="77"/>
        <v>1</v>
      </c>
      <c r="BI99" t="str">
        <f t="shared" si="77"/>
        <v/>
      </c>
      <c r="BJ99" t="str">
        <f t="shared" si="77"/>
        <v/>
      </c>
      <c r="BK99" t="str">
        <f t="shared" si="77"/>
        <v/>
      </c>
      <c r="BL99">
        <f t="shared" si="77"/>
        <v>1</v>
      </c>
      <c r="BM99" t="str">
        <f t="shared" si="77"/>
        <v/>
      </c>
      <c r="BN99">
        <f t="shared" si="77"/>
        <v>1</v>
      </c>
      <c r="BO99" t="str">
        <f t="shared" si="77"/>
        <v/>
      </c>
      <c r="BP99" t="str">
        <f t="shared" si="77"/>
        <v/>
      </c>
      <c r="BQ99" t="str">
        <f t="shared" si="77"/>
        <v/>
      </c>
      <c r="BR99" t="str">
        <f t="shared" si="77"/>
        <v/>
      </c>
      <c r="BS99" t="str">
        <f t="shared" si="77"/>
        <v/>
      </c>
      <c r="BT99" t="str">
        <f t="shared" si="75"/>
        <v/>
      </c>
      <c r="BU99" t="str">
        <f t="shared" si="75"/>
        <v/>
      </c>
      <c r="BV99" t="str">
        <f t="shared" si="75"/>
        <v/>
      </c>
      <c r="BW99" t="str">
        <f t="shared" si="75"/>
        <v/>
      </c>
      <c r="BX99" t="str">
        <f t="shared" si="75"/>
        <v/>
      </c>
      <c r="BY99" t="str">
        <f t="shared" si="75"/>
        <v/>
      </c>
      <c r="BZ99" t="str">
        <f t="shared" si="75"/>
        <v/>
      </c>
      <c r="CA99" t="str">
        <f t="shared" si="75"/>
        <v/>
      </c>
      <c r="CB99">
        <f t="shared" si="75"/>
        <v>1</v>
      </c>
      <c r="CC99" t="str">
        <f t="shared" si="75"/>
        <v/>
      </c>
      <c r="CD99" t="str">
        <f t="shared" si="75"/>
        <v/>
      </c>
      <c r="CE99" t="str">
        <f t="shared" si="75"/>
        <v/>
      </c>
      <c r="CF99" t="str">
        <f t="shared" si="75"/>
        <v/>
      </c>
      <c r="CG99" t="str">
        <f t="shared" si="75"/>
        <v/>
      </c>
      <c r="CH99">
        <f t="shared" si="75"/>
        <v>1</v>
      </c>
      <c r="CI99" t="str">
        <f t="shared" si="75"/>
        <v/>
      </c>
      <c r="CJ99" t="str">
        <f t="shared" si="75"/>
        <v/>
      </c>
      <c r="CK99">
        <f t="shared" si="75"/>
        <v>1</v>
      </c>
      <c r="CL99" t="str">
        <f t="shared" si="75"/>
        <v/>
      </c>
      <c r="CM99" t="str">
        <f t="shared" si="75"/>
        <v/>
      </c>
      <c r="CN99">
        <f t="shared" si="75"/>
        <v>1</v>
      </c>
      <c r="CO99" t="str">
        <f t="shared" si="75"/>
        <v/>
      </c>
      <c r="CP99">
        <f t="shared" si="75"/>
        <v>1</v>
      </c>
      <c r="CQ99" t="str">
        <f t="shared" si="75"/>
        <v/>
      </c>
      <c r="CR99" t="str">
        <f t="shared" ref="CR99:DB99" si="79">IF(OR(CR33=5,CR33=6),1,"")</f>
        <v/>
      </c>
      <c r="CS99" t="str">
        <f t="shared" si="79"/>
        <v/>
      </c>
      <c r="CT99">
        <f t="shared" si="79"/>
        <v>1</v>
      </c>
      <c r="CU99" t="str">
        <f t="shared" si="79"/>
        <v/>
      </c>
      <c r="CV99" t="str">
        <f t="shared" si="79"/>
        <v/>
      </c>
      <c r="CW99" t="str">
        <f t="shared" si="79"/>
        <v/>
      </c>
      <c r="CX99">
        <f t="shared" si="79"/>
        <v>1</v>
      </c>
      <c r="CY99" t="str">
        <f t="shared" si="79"/>
        <v/>
      </c>
      <c r="CZ99" t="str">
        <f t="shared" si="79"/>
        <v/>
      </c>
      <c r="DA99" t="str">
        <f t="shared" si="79"/>
        <v/>
      </c>
      <c r="DB99" t="str">
        <f t="shared" si="79"/>
        <v/>
      </c>
    </row>
    <row r="100" spans="4:106" x14ac:dyDescent="0.25">
      <c r="D100" s="2">
        <f t="shared" si="4"/>
        <v>0.08</v>
      </c>
      <c r="F100" t="s">
        <v>7</v>
      </c>
      <c r="G100" t="str">
        <f t="shared" si="69"/>
        <v/>
      </c>
      <c r="H100" t="str">
        <f t="shared" si="77"/>
        <v/>
      </c>
      <c r="I100" t="str">
        <f t="shared" si="77"/>
        <v/>
      </c>
      <c r="J100" t="str">
        <f t="shared" si="77"/>
        <v/>
      </c>
      <c r="K100" t="str">
        <f t="shared" si="77"/>
        <v/>
      </c>
      <c r="L100" t="str">
        <f t="shared" si="77"/>
        <v/>
      </c>
      <c r="M100" t="str">
        <f t="shared" si="77"/>
        <v/>
      </c>
      <c r="N100" t="str">
        <f t="shared" si="77"/>
        <v/>
      </c>
      <c r="O100" t="str">
        <f t="shared" si="77"/>
        <v/>
      </c>
      <c r="P100" t="str">
        <f t="shared" si="77"/>
        <v/>
      </c>
      <c r="Q100" t="str">
        <f t="shared" si="77"/>
        <v/>
      </c>
      <c r="R100" t="str">
        <f t="shared" si="77"/>
        <v/>
      </c>
      <c r="S100" t="str">
        <f t="shared" si="77"/>
        <v/>
      </c>
      <c r="T100">
        <f t="shared" si="77"/>
        <v>1</v>
      </c>
      <c r="U100" t="str">
        <f t="shared" si="77"/>
        <v/>
      </c>
      <c r="V100" t="str">
        <f t="shared" si="77"/>
        <v/>
      </c>
      <c r="W100" t="str">
        <f t="shared" si="77"/>
        <v/>
      </c>
      <c r="X100" t="str">
        <f t="shared" si="77"/>
        <v/>
      </c>
      <c r="Y100">
        <f t="shared" si="77"/>
        <v>1</v>
      </c>
      <c r="Z100" t="str">
        <f t="shared" si="77"/>
        <v/>
      </c>
      <c r="AA100" t="str">
        <f t="shared" si="77"/>
        <v/>
      </c>
      <c r="AB100" t="str">
        <f t="shared" si="77"/>
        <v/>
      </c>
      <c r="AC100" t="str">
        <f t="shared" si="77"/>
        <v/>
      </c>
      <c r="AD100" t="str">
        <f t="shared" si="77"/>
        <v/>
      </c>
      <c r="AE100" t="str">
        <f t="shared" si="77"/>
        <v/>
      </c>
      <c r="AF100" t="str">
        <f t="shared" si="77"/>
        <v/>
      </c>
      <c r="AG100" t="str">
        <f t="shared" si="77"/>
        <v/>
      </c>
      <c r="AH100" t="str">
        <f t="shared" si="77"/>
        <v/>
      </c>
      <c r="AI100" t="str">
        <f t="shared" si="77"/>
        <v/>
      </c>
      <c r="AJ100" t="str">
        <f t="shared" si="77"/>
        <v/>
      </c>
      <c r="AK100" t="str">
        <f t="shared" si="77"/>
        <v/>
      </c>
      <c r="AL100" t="str">
        <f t="shared" si="77"/>
        <v/>
      </c>
      <c r="AM100" t="str">
        <f t="shared" si="77"/>
        <v/>
      </c>
      <c r="AN100" t="str">
        <f t="shared" si="77"/>
        <v/>
      </c>
      <c r="AO100" t="str">
        <f t="shared" si="77"/>
        <v/>
      </c>
      <c r="AP100" t="str">
        <f t="shared" si="77"/>
        <v/>
      </c>
      <c r="AQ100" t="str">
        <f t="shared" si="77"/>
        <v/>
      </c>
      <c r="AR100" t="str">
        <f t="shared" si="77"/>
        <v/>
      </c>
      <c r="AS100" t="str">
        <f t="shared" si="77"/>
        <v/>
      </c>
      <c r="AT100" t="str">
        <f t="shared" si="77"/>
        <v/>
      </c>
      <c r="AU100" t="str">
        <f t="shared" si="77"/>
        <v/>
      </c>
      <c r="AV100" t="str">
        <f t="shared" si="77"/>
        <v/>
      </c>
      <c r="AW100">
        <f t="shared" si="77"/>
        <v>1</v>
      </c>
      <c r="AX100">
        <f t="shared" si="77"/>
        <v>1</v>
      </c>
      <c r="AY100">
        <f t="shared" si="77"/>
        <v>1</v>
      </c>
      <c r="AZ100" t="str">
        <f t="shared" si="77"/>
        <v/>
      </c>
      <c r="BA100">
        <f t="shared" si="77"/>
        <v>1</v>
      </c>
      <c r="BB100" t="str">
        <f t="shared" si="77"/>
        <v/>
      </c>
      <c r="BC100" t="str">
        <f t="shared" si="77"/>
        <v/>
      </c>
      <c r="BD100" t="str">
        <f t="shared" si="77"/>
        <v/>
      </c>
      <c r="BE100" t="str">
        <f t="shared" si="77"/>
        <v/>
      </c>
      <c r="BF100" t="str">
        <f t="shared" si="77"/>
        <v/>
      </c>
      <c r="BG100" t="str">
        <f t="shared" si="77"/>
        <v/>
      </c>
      <c r="BH100" t="str">
        <f t="shared" si="77"/>
        <v/>
      </c>
      <c r="BI100" t="str">
        <f t="shared" si="77"/>
        <v/>
      </c>
      <c r="BJ100" t="str">
        <f t="shared" si="77"/>
        <v/>
      </c>
      <c r="BK100" t="str">
        <f t="shared" si="77"/>
        <v/>
      </c>
      <c r="BL100" t="str">
        <f t="shared" si="77"/>
        <v/>
      </c>
      <c r="BM100" t="str">
        <f t="shared" si="77"/>
        <v/>
      </c>
      <c r="BN100" t="str">
        <f t="shared" si="77"/>
        <v/>
      </c>
      <c r="BO100" t="str">
        <f t="shared" si="77"/>
        <v/>
      </c>
      <c r="BP100" t="str">
        <f t="shared" si="77"/>
        <v/>
      </c>
      <c r="BQ100" t="str">
        <f t="shared" si="77"/>
        <v/>
      </c>
      <c r="BR100" t="str">
        <f t="shared" si="77"/>
        <v/>
      </c>
      <c r="BS100" t="str">
        <f t="shared" si="77"/>
        <v/>
      </c>
      <c r="BT100" t="str">
        <f t="shared" si="75"/>
        <v/>
      </c>
      <c r="BU100" t="str">
        <f t="shared" si="75"/>
        <v/>
      </c>
      <c r="BV100" t="str">
        <f t="shared" si="75"/>
        <v/>
      </c>
      <c r="BW100" t="str">
        <f t="shared" si="75"/>
        <v/>
      </c>
      <c r="BX100" t="str">
        <f t="shared" si="75"/>
        <v/>
      </c>
      <c r="BY100" t="str">
        <f t="shared" si="75"/>
        <v/>
      </c>
      <c r="BZ100">
        <f t="shared" si="75"/>
        <v>1</v>
      </c>
      <c r="CA100" t="str">
        <f t="shared" si="75"/>
        <v/>
      </c>
      <c r="CB100" t="str">
        <f t="shared" si="75"/>
        <v/>
      </c>
      <c r="CC100" t="str">
        <f t="shared" si="75"/>
        <v/>
      </c>
      <c r="CD100" t="str">
        <f t="shared" si="75"/>
        <v/>
      </c>
      <c r="CE100" t="str">
        <f t="shared" si="75"/>
        <v/>
      </c>
      <c r="CF100" t="str">
        <f t="shared" si="75"/>
        <v/>
      </c>
      <c r="CG100" t="str">
        <f t="shared" si="75"/>
        <v/>
      </c>
      <c r="CH100" t="str">
        <f t="shared" si="75"/>
        <v/>
      </c>
      <c r="CI100" t="str">
        <f t="shared" si="75"/>
        <v/>
      </c>
      <c r="CJ100" t="str">
        <f t="shared" si="75"/>
        <v/>
      </c>
      <c r="CK100" t="str">
        <f t="shared" si="75"/>
        <v/>
      </c>
      <c r="CL100" t="str">
        <f t="shared" si="75"/>
        <v/>
      </c>
      <c r="CM100" t="str">
        <f t="shared" si="75"/>
        <v/>
      </c>
      <c r="CN100" t="str">
        <f t="shared" si="75"/>
        <v/>
      </c>
      <c r="CO100" t="str">
        <f t="shared" si="75"/>
        <v/>
      </c>
      <c r="CP100" t="str">
        <f t="shared" si="75"/>
        <v/>
      </c>
      <c r="CQ100" t="str">
        <f t="shared" si="75"/>
        <v/>
      </c>
      <c r="CR100" t="str">
        <f t="shared" ref="CR100:DB100" si="80">IF(OR(CR34=5,CR34=6),1,"")</f>
        <v/>
      </c>
      <c r="CS100" t="str">
        <f t="shared" si="80"/>
        <v/>
      </c>
      <c r="CT100" t="str">
        <f t="shared" si="80"/>
        <v/>
      </c>
      <c r="CU100" t="str">
        <f t="shared" si="80"/>
        <v/>
      </c>
      <c r="CV100">
        <f t="shared" si="80"/>
        <v>1</v>
      </c>
      <c r="CW100" t="str">
        <f t="shared" si="80"/>
        <v/>
      </c>
      <c r="CX100" t="str">
        <f t="shared" si="80"/>
        <v/>
      </c>
      <c r="CY100" t="str">
        <f t="shared" si="80"/>
        <v/>
      </c>
      <c r="CZ100" t="str">
        <f t="shared" si="80"/>
        <v/>
      </c>
      <c r="DA100" t="str">
        <f t="shared" si="80"/>
        <v/>
      </c>
      <c r="DB100" t="str">
        <f t="shared" si="80"/>
        <v/>
      </c>
    </row>
    <row r="101" spans="4:106" x14ac:dyDescent="0.25">
      <c r="D101" s="2">
        <f t="shared" si="4"/>
        <v>0.09</v>
      </c>
      <c r="F101" t="s">
        <v>19</v>
      </c>
      <c r="G101" t="str">
        <f t="shared" si="69"/>
        <v/>
      </c>
      <c r="H101" t="str">
        <f t="shared" si="77"/>
        <v/>
      </c>
      <c r="I101" t="str">
        <f t="shared" si="77"/>
        <v/>
      </c>
      <c r="J101" t="str">
        <f t="shared" si="77"/>
        <v/>
      </c>
      <c r="K101">
        <f t="shared" si="77"/>
        <v>1</v>
      </c>
      <c r="L101" t="str">
        <f t="shared" si="77"/>
        <v/>
      </c>
      <c r="M101" t="str">
        <f t="shared" si="77"/>
        <v/>
      </c>
      <c r="N101" t="str">
        <f t="shared" si="77"/>
        <v/>
      </c>
      <c r="O101" t="str">
        <f t="shared" si="77"/>
        <v/>
      </c>
      <c r="P101" t="str">
        <f t="shared" si="77"/>
        <v/>
      </c>
      <c r="Q101" t="str">
        <f t="shared" si="77"/>
        <v/>
      </c>
      <c r="R101" t="str">
        <f t="shared" si="77"/>
        <v/>
      </c>
      <c r="S101" t="str">
        <f t="shared" si="77"/>
        <v/>
      </c>
      <c r="T101" t="str">
        <f t="shared" si="77"/>
        <v/>
      </c>
      <c r="U101" t="str">
        <f t="shared" si="77"/>
        <v/>
      </c>
      <c r="V101" t="str">
        <f t="shared" si="77"/>
        <v/>
      </c>
      <c r="W101" t="str">
        <f t="shared" si="77"/>
        <v/>
      </c>
      <c r="X101" t="str">
        <f t="shared" si="77"/>
        <v/>
      </c>
      <c r="Y101" t="str">
        <f t="shared" si="77"/>
        <v/>
      </c>
      <c r="Z101" t="str">
        <f t="shared" si="77"/>
        <v/>
      </c>
      <c r="AA101" t="str">
        <f t="shared" si="77"/>
        <v/>
      </c>
      <c r="AB101">
        <f t="shared" si="77"/>
        <v>1</v>
      </c>
      <c r="AC101" t="str">
        <f t="shared" si="77"/>
        <v/>
      </c>
      <c r="AD101" t="str">
        <f t="shared" si="77"/>
        <v/>
      </c>
      <c r="AE101" t="str">
        <f t="shared" si="77"/>
        <v/>
      </c>
      <c r="AF101" t="str">
        <f t="shared" si="77"/>
        <v/>
      </c>
      <c r="AG101" t="str">
        <f t="shared" si="77"/>
        <v/>
      </c>
      <c r="AH101" t="str">
        <f t="shared" si="77"/>
        <v/>
      </c>
      <c r="AI101" t="str">
        <f t="shared" si="77"/>
        <v/>
      </c>
      <c r="AJ101" t="str">
        <f t="shared" si="77"/>
        <v/>
      </c>
      <c r="AK101" t="str">
        <f t="shared" si="77"/>
        <v/>
      </c>
      <c r="AL101" t="str">
        <f t="shared" si="77"/>
        <v/>
      </c>
      <c r="AM101">
        <f t="shared" si="77"/>
        <v>1</v>
      </c>
      <c r="AN101" t="str">
        <f t="shared" si="77"/>
        <v/>
      </c>
      <c r="AO101" t="str">
        <f t="shared" si="77"/>
        <v/>
      </c>
      <c r="AP101" t="str">
        <f t="shared" si="77"/>
        <v/>
      </c>
      <c r="AQ101" t="str">
        <f t="shared" si="77"/>
        <v/>
      </c>
      <c r="AR101" t="str">
        <f t="shared" si="77"/>
        <v/>
      </c>
      <c r="AS101" t="str">
        <f t="shared" si="77"/>
        <v/>
      </c>
      <c r="AT101" t="str">
        <f t="shared" si="77"/>
        <v/>
      </c>
      <c r="AU101" t="str">
        <f t="shared" si="77"/>
        <v/>
      </c>
      <c r="AV101">
        <f t="shared" si="77"/>
        <v>1</v>
      </c>
      <c r="AW101" t="str">
        <f t="shared" si="77"/>
        <v/>
      </c>
      <c r="AX101" t="str">
        <f t="shared" si="77"/>
        <v/>
      </c>
      <c r="AY101" t="str">
        <f t="shared" si="77"/>
        <v/>
      </c>
      <c r="AZ101" t="str">
        <f t="shared" si="77"/>
        <v/>
      </c>
      <c r="BA101" t="str">
        <f t="shared" si="77"/>
        <v/>
      </c>
      <c r="BB101" t="str">
        <f t="shared" si="77"/>
        <v/>
      </c>
      <c r="BC101" t="str">
        <f t="shared" si="77"/>
        <v/>
      </c>
      <c r="BD101" t="str">
        <f t="shared" si="77"/>
        <v/>
      </c>
      <c r="BE101" t="str">
        <f t="shared" si="77"/>
        <v/>
      </c>
      <c r="BF101" t="str">
        <f t="shared" si="77"/>
        <v/>
      </c>
      <c r="BG101" t="str">
        <f t="shared" si="77"/>
        <v/>
      </c>
      <c r="BH101" t="str">
        <f t="shared" si="77"/>
        <v/>
      </c>
      <c r="BI101" t="str">
        <f t="shared" si="77"/>
        <v/>
      </c>
      <c r="BJ101" t="str">
        <f t="shared" si="77"/>
        <v/>
      </c>
      <c r="BK101" t="str">
        <f t="shared" si="77"/>
        <v/>
      </c>
      <c r="BL101" t="str">
        <f t="shared" si="77"/>
        <v/>
      </c>
      <c r="BM101" t="str">
        <f t="shared" si="77"/>
        <v/>
      </c>
      <c r="BN101" t="str">
        <f t="shared" si="77"/>
        <v/>
      </c>
      <c r="BO101" t="str">
        <f t="shared" si="77"/>
        <v/>
      </c>
      <c r="BP101" t="str">
        <f t="shared" si="77"/>
        <v/>
      </c>
      <c r="BQ101" t="str">
        <f t="shared" si="77"/>
        <v/>
      </c>
      <c r="BR101">
        <f t="shared" si="77"/>
        <v>1</v>
      </c>
      <c r="BS101" t="str">
        <f t="shared" ref="BS101:CQ104" si="81">IF(OR(BS35=5,BS35=6),1,"")</f>
        <v/>
      </c>
      <c r="BT101" t="str">
        <f t="shared" si="81"/>
        <v/>
      </c>
      <c r="BU101">
        <f t="shared" si="81"/>
        <v>1</v>
      </c>
      <c r="BV101" t="str">
        <f t="shared" si="81"/>
        <v/>
      </c>
      <c r="BW101" t="str">
        <f t="shared" si="81"/>
        <v/>
      </c>
      <c r="BX101" t="str">
        <f t="shared" si="81"/>
        <v/>
      </c>
      <c r="BY101" t="str">
        <f t="shared" si="81"/>
        <v/>
      </c>
      <c r="BZ101">
        <f t="shared" si="81"/>
        <v>1</v>
      </c>
      <c r="CA101" t="str">
        <f t="shared" si="81"/>
        <v/>
      </c>
      <c r="CB101" t="str">
        <f t="shared" si="81"/>
        <v/>
      </c>
      <c r="CC101" t="str">
        <f t="shared" si="81"/>
        <v/>
      </c>
      <c r="CD101" t="str">
        <f t="shared" si="81"/>
        <v/>
      </c>
      <c r="CE101">
        <f t="shared" si="81"/>
        <v>1</v>
      </c>
      <c r="CF101" t="str">
        <f t="shared" si="81"/>
        <v/>
      </c>
      <c r="CG101" t="str">
        <f t="shared" si="81"/>
        <v/>
      </c>
      <c r="CH101" t="str">
        <f t="shared" si="81"/>
        <v/>
      </c>
      <c r="CI101" t="str">
        <f t="shared" si="81"/>
        <v/>
      </c>
      <c r="CJ101" t="str">
        <f t="shared" si="81"/>
        <v/>
      </c>
      <c r="CK101" t="str">
        <f t="shared" si="81"/>
        <v/>
      </c>
      <c r="CL101" t="str">
        <f t="shared" si="81"/>
        <v/>
      </c>
      <c r="CM101" t="str">
        <f t="shared" si="81"/>
        <v/>
      </c>
      <c r="CN101" t="str">
        <f t="shared" si="81"/>
        <v/>
      </c>
      <c r="CO101" t="str">
        <f t="shared" si="81"/>
        <v/>
      </c>
      <c r="CP101" t="str">
        <f t="shared" si="81"/>
        <v/>
      </c>
      <c r="CQ101" t="str">
        <f t="shared" si="81"/>
        <v/>
      </c>
      <c r="CR101" t="str">
        <f t="shared" ref="CR101:DB101" si="82">IF(OR(CR35=5,CR35=6),1,"")</f>
        <v/>
      </c>
      <c r="CS101" t="str">
        <f t="shared" si="82"/>
        <v/>
      </c>
      <c r="CT101" t="str">
        <f t="shared" si="82"/>
        <v/>
      </c>
      <c r="CU101" t="str">
        <f t="shared" si="82"/>
        <v/>
      </c>
      <c r="CV101" t="str">
        <f t="shared" si="82"/>
        <v/>
      </c>
      <c r="CW101" t="str">
        <f t="shared" si="82"/>
        <v/>
      </c>
      <c r="CX101" t="str">
        <f t="shared" si="82"/>
        <v/>
      </c>
      <c r="CY101" t="str">
        <f t="shared" si="82"/>
        <v/>
      </c>
      <c r="CZ101" t="str">
        <f t="shared" si="82"/>
        <v/>
      </c>
      <c r="DA101" t="str">
        <f t="shared" si="82"/>
        <v/>
      </c>
      <c r="DB101">
        <f t="shared" si="82"/>
        <v>1</v>
      </c>
    </row>
    <row r="102" spans="4:106" x14ac:dyDescent="0.25">
      <c r="D102" s="2">
        <f t="shared" si="4"/>
        <v>0.02</v>
      </c>
      <c r="F102" t="s">
        <v>11</v>
      </c>
      <c r="G102" t="str">
        <f t="shared" si="69"/>
        <v/>
      </c>
      <c r="H102" t="str">
        <f t="shared" ref="H102:BS105" si="83">IF(OR(H36=5,H36=6),1,"")</f>
        <v/>
      </c>
      <c r="I102" t="str">
        <f t="shared" si="83"/>
        <v/>
      </c>
      <c r="J102" t="str">
        <f t="shared" si="83"/>
        <v/>
      </c>
      <c r="K102" t="str">
        <f t="shared" si="83"/>
        <v/>
      </c>
      <c r="L102" t="str">
        <f t="shared" si="83"/>
        <v/>
      </c>
      <c r="M102" t="str">
        <f t="shared" si="83"/>
        <v/>
      </c>
      <c r="N102" t="str">
        <f t="shared" si="83"/>
        <v/>
      </c>
      <c r="O102" t="str">
        <f t="shared" si="83"/>
        <v/>
      </c>
      <c r="P102" t="str">
        <f t="shared" si="83"/>
        <v/>
      </c>
      <c r="Q102" t="str">
        <f t="shared" si="83"/>
        <v/>
      </c>
      <c r="R102" t="str">
        <f t="shared" si="83"/>
        <v/>
      </c>
      <c r="S102" t="str">
        <f t="shared" si="83"/>
        <v/>
      </c>
      <c r="T102" t="str">
        <f t="shared" si="83"/>
        <v/>
      </c>
      <c r="U102" t="str">
        <f t="shared" si="83"/>
        <v/>
      </c>
      <c r="V102" t="str">
        <f t="shared" si="83"/>
        <v/>
      </c>
      <c r="W102" t="str">
        <f t="shared" si="83"/>
        <v/>
      </c>
      <c r="X102" t="str">
        <f t="shared" si="83"/>
        <v/>
      </c>
      <c r="Y102" t="str">
        <f t="shared" si="83"/>
        <v/>
      </c>
      <c r="Z102" t="str">
        <f t="shared" si="83"/>
        <v/>
      </c>
      <c r="AA102" t="str">
        <f t="shared" si="83"/>
        <v/>
      </c>
      <c r="AB102" t="str">
        <f t="shared" si="83"/>
        <v/>
      </c>
      <c r="AC102" t="str">
        <f t="shared" si="83"/>
        <v/>
      </c>
      <c r="AD102" t="str">
        <f t="shared" si="83"/>
        <v/>
      </c>
      <c r="AE102" t="str">
        <f t="shared" si="83"/>
        <v/>
      </c>
      <c r="AF102" t="str">
        <f t="shared" si="83"/>
        <v/>
      </c>
      <c r="AG102" t="str">
        <f t="shared" si="83"/>
        <v/>
      </c>
      <c r="AH102" t="str">
        <f t="shared" si="83"/>
        <v/>
      </c>
      <c r="AI102" t="str">
        <f t="shared" si="83"/>
        <v/>
      </c>
      <c r="AJ102" t="str">
        <f t="shared" si="83"/>
        <v/>
      </c>
      <c r="AK102" t="str">
        <f t="shared" si="83"/>
        <v/>
      </c>
      <c r="AL102" t="str">
        <f t="shared" si="83"/>
        <v/>
      </c>
      <c r="AM102" t="str">
        <f t="shared" si="83"/>
        <v/>
      </c>
      <c r="AN102" t="str">
        <f t="shared" si="83"/>
        <v/>
      </c>
      <c r="AO102" t="str">
        <f t="shared" si="83"/>
        <v/>
      </c>
      <c r="AP102" t="str">
        <f t="shared" si="83"/>
        <v/>
      </c>
      <c r="AQ102" t="str">
        <f t="shared" si="83"/>
        <v/>
      </c>
      <c r="AR102">
        <f t="shared" si="83"/>
        <v>1</v>
      </c>
      <c r="AS102" t="str">
        <f t="shared" si="83"/>
        <v/>
      </c>
      <c r="AT102" t="str">
        <f t="shared" si="83"/>
        <v/>
      </c>
      <c r="AU102" t="str">
        <f t="shared" si="83"/>
        <v/>
      </c>
      <c r="AV102" t="str">
        <f t="shared" si="83"/>
        <v/>
      </c>
      <c r="AW102" t="str">
        <f t="shared" si="83"/>
        <v/>
      </c>
      <c r="AX102" t="str">
        <f t="shared" si="83"/>
        <v/>
      </c>
      <c r="AY102">
        <f t="shared" si="83"/>
        <v>1</v>
      </c>
      <c r="AZ102" t="str">
        <f t="shared" si="83"/>
        <v/>
      </c>
      <c r="BA102" t="str">
        <f t="shared" si="83"/>
        <v/>
      </c>
      <c r="BB102" t="str">
        <f t="shared" si="83"/>
        <v/>
      </c>
      <c r="BC102" t="str">
        <f t="shared" si="83"/>
        <v/>
      </c>
      <c r="BD102" t="str">
        <f t="shared" si="83"/>
        <v/>
      </c>
      <c r="BE102" t="str">
        <f t="shared" si="83"/>
        <v/>
      </c>
      <c r="BF102" t="str">
        <f t="shared" si="83"/>
        <v/>
      </c>
      <c r="BG102" t="str">
        <f t="shared" si="83"/>
        <v/>
      </c>
      <c r="BH102" t="str">
        <f t="shared" si="83"/>
        <v/>
      </c>
      <c r="BI102" t="str">
        <f t="shared" si="83"/>
        <v/>
      </c>
      <c r="BJ102" t="str">
        <f t="shared" si="83"/>
        <v/>
      </c>
      <c r="BK102" t="str">
        <f t="shared" si="83"/>
        <v/>
      </c>
      <c r="BL102" t="str">
        <f t="shared" si="83"/>
        <v/>
      </c>
      <c r="BM102" t="str">
        <f t="shared" si="83"/>
        <v/>
      </c>
      <c r="BN102" t="str">
        <f t="shared" si="83"/>
        <v/>
      </c>
      <c r="BO102" t="str">
        <f t="shared" si="83"/>
        <v/>
      </c>
      <c r="BP102" t="str">
        <f t="shared" si="83"/>
        <v/>
      </c>
      <c r="BQ102" t="str">
        <f t="shared" si="83"/>
        <v/>
      </c>
      <c r="BR102" t="str">
        <f t="shared" si="83"/>
        <v/>
      </c>
      <c r="BS102" t="str">
        <f t="shared" si="83"/>
        <v/>
      </c>
      <c r="BT102" t="str">
        <f t="shared" si="81"/>
        <v/>
      </c>
      <c r="BU102" t="str">
        <f t="shared" si="81"/>
        <v/>
      </c>
      <c r="BV102" t="str">
        <f t="shared" si="81"/>
        <v/>
      </c>
      <c r="BW102" t="str">
        <f t="shared" si="81"/>
        <v/>
      </c>
      <c r="BX102" t="str">
        <f t="shared" si="81"/>
        <v/>
      </c>
      <c r="BY102" t="str">
        <f t="shared" si="81"/>
        <v/>
      </c>
      <c r="BZ102" t="str">
        <f t="shared" si="81"/>
        <v/>
      </c>
      <c r="CA102" t="str">
        <f t="shared" si="81"/>
        <v/>
      </c>
      <c r="CB102" t="str">
        <f t="shared" si="81"/>
        <v/>
      </c>
      <c r="CC102" t="str">
        <f t="shared" si="81"/>
        <v/>
      </c>
      <c r="CD102" t="str">
        <f t="shared" si="81"/>
        <v/>
      </c>
      <c r="CE102" t="str">
        <f t="shared" si="81"/>
        <v/>
      </c>
      <c r="CF102" t="str">
        <f t="shared" si="81"/>
        <v/>
      </c>
      <c r="CG102" t="str">
        <f t="shared" si="81"/>
        <v/>
      </c>
      <c r="CH102" t="str">
        <f t="shared" si="81"/>
        <v/>
      </c>
      <c r="CI102" t="str">
        <f t="shared" si="81"/>
        <v/>
      </c>
      <c r="CJ102" t="str">
        <f t="shared" si="81"/>
        <v/>
      </c>
      <c r="CK102" t="str">
        <f t="shared" si="81"/>
        <v/>
      </c>
      <c r="CL102" t="str">
        <f t="shared" si="81"/>
        <v/>
      </c>
      <c r="CM102" t="str">
        <f t="shared" si="81"/>
        <v/>
      </c>
      <c r="CN102" t="str">
        <f t="shared" si="81"/>
        <v/>
      </c>
      <c r="CO102" t="str">
        <f t="shared" si="81"/>
        <v/>
      </c>
      <c r="CP102" t="str">
        <f t="shared" si="81"/>
        <v/>
      </c>
      <c r="CQ102" t="str">
        <f t="shared" si="81"/>
        <v/>
      </c>
      <c r="CR102" t="str">
        <f t="shared" ref="CR102:DB102" si="84">IF(OR(CR36=5,CR36=6),1,"")</f>
        <v/>
      </c>
      <c r="CS102" t="str">
        <f t="shared" si="84"/>
        <v/>
      </c>
      <c r="CT102" t="str">
        <f t="shared" si="84"/>
        <v/>
      </c>
      <c r="CU102" t="str">
        <f t="shared" si="84"/>
        <v/>
      </c>
      <c r="CV102" t="str">
        <f t="shared" si="84"/>
        <v/>
      </c>
      <c r="CW102" t="str">
        <f t="shared" si="84"/>
        <v/>
      </c>
      <c r="CX102" t="str">
        <f t="shared" si="84"/>
        <v/>
      </c>
      <c r="CY102" t="str">
        <f t="shared" si="84"/>
        <v/>
      </c>
      <c r="CZ102" t="str">
        <f t="shared" si="84"/>
        <v/>
      </c>
      <c r="DA102" t="str">
        <f t="shared" si="84"/>
        <v/>
      </c>
      <c r="DB102" t="str">
        <f t="shared" si="84"/>
        <v/>
      </c>
    </row>
    <row r="103" spans="4:106" x14ac:dyDescent="0.25">
      <c r="D103" s="2">
        <f t="shared" si="4"/>
        <v>7.0000000000000007E-2</v>
      </c>
      <c r="F103" t="s">
        <v>14</v>
      </c>
      <c r="G103" t="str">
        <f t="shared" si="69"/>
        <v/>
      </c>
      <c r="H103" t="str">
        <f t="shared" si="83"/>
        <v/>
      </c>
      <c r="I103" t="str">
        <f t="shared" si="83"/>
        <v/>
      </c>
      <c r="J103" t="str">
        <f t="shared" si="83"/>
        <v/>
      </c>
      <c r="K103" t="str">
        <f t="shared" si="83"/>
        <v/>
      </c>
      <c r="L103" t="str">
        <f t="shared" si="83"/>
        <v/>
      </c>
      <c r="M103" t="str">
        <f t="shared" si="83"/>
        <v/>
      </c>
      <c r="N103" t="str">
        <f t="shared" si="83"/>
        <v/>
      </c>
      <c r="O103" t="str">
        <f t="shared" si="83"/>
        <v/>
      </c>
      <c r="P103" t="str">
        <f t="shared" si="83"/>
        <v/>
      </c>
      <c r="Q103" t="str">
        <f t="shared" si="83"/>
        <v/>
      </c>
      <c r="R103" t="str">
        <f t="shared" si="83"/>
        <v/>
      </c>
      <c r="S103" t="str">
        <f t="shared" si="83"/>
        <v/>
      </c>
      <c r="T103" t="str">
        <f t="shared" si="83"/>
        <v/>
      </c>
      <c r="U103">
        <f t="shared" si="83"/>
        <v>1</v>
      </c>
      <c r="V103" t="str">
        <f t="shared" si="83"/>
        <v/>
      </c>
      <c r="W103" t="str">
        <f t="shared" si="83"/>
        <v/>
      </c>
      <c r="X103" t="str">
        <f t="shared" si="83"/>
        <v/>
      </c>
      <c r="Y103" t="str">
        <f t="shared" si="83"/>
        <v/>
      </c>
      <c r="Z103" t="str">
        <f t="shared" si="83"/>
        <v/>
      </c>
      <c r="AA103" t="str">
        <f t="shared" si="83"/>
        <v/>
      </c>
      <c r="AB103" t="str">
        <f t="shared" si="83"/>
        <v/>
      </c>
      <c r="AC103" t="str">
        <f t="shared" si="83"/>
        <v/>
      </c>
      <c r="AD103" t="str">
        <f t="shared" si="83"/>
        <v/>
      </c>
      <c r="AE103" t="str">
        <f t="shared" si="83"/>
        <v/>
      </c>
      <c r="AF103" t="str">
        <f t="shared" si="83"/>
        <v/>
      </c>
      <c r="AG103" t="str">
        <f t="shared" si="83"/>
        <v/>
      </c>
      <c r="AH103" t="str">
        <f t="shared" si="83"/>
        <v/>
      </c>
      <c r="AI103" t="str">
        <f t="shared" si="83"/>
        <v/>
      </c>
      <c r="AJ103" t="str">
        <f t="shared" si="83"/>
        <v/>
      </c>
      <c r="AK103" t="str">
        <f t="shared" si="83"/>
        <v/>
      </c>
      <c r="AL103">
        <f t="shared" si="83"/>
        <v>1</v>
      </c>
      <c r="AM103">
        <f t="shared" si="83"/>
        <v>1</v>
      </c>
      <c r="AN103" t="str">
        <f t="shared" si="83"/>
        <v/>
      </c>
      <c r="AO103">
        <f t="shared" si="83"/>
        <v>1</v>
      </c>
      <c r="AP103" t="str">
        <f t="shared" si="83"/>
        <v/>
      </c>
      <c r="AQ103" t="str">
        <f t="shared" si="83"/>
        <v/>
      </c>
      <c r="AR103" t="str">
        <f t="shared" si="83"/>
        <v/>
      </c>
      <c r="AS103" t="str">
        <f t="shared" si="83"/>
        <v/>
      </c>
      <c r="AT103" t="str">
        <f t="shared" si="83"/>
        <v/>
      </c>
      <c r="AU103" t="str">
        <f t="shared" si="83"/>
        <v/>
      </c>
      <c r="AV103" t="str">
        <f t="shared" si="83"/>
        <v/>
      </c>
      <c r="AW103" t="str">
        <f t="shared" si="83"/>
        <v/>
      </c>
      <c r="AX103" t="str">
        <f t="shared" si="83"/>
        <v/>
      </c>
      <c r="AY103" t="str">
        <f t="shared" si="83"/>
        <v/>
      </c>
      <c r="AZ103">
        <f t="shared" si="83"/>
        <v>1</v>
      </c>
      <c r="BA103" t="str">
        <f t="shared" si="83"/>
        <v/>
      </c>
      <c r="BB103" t="str">
        <f t="shared" si="83"/>
        <v/>
      </c>
      <c r="BC103" t="str">
        <f t="shared" si="83"/>
        <v/>
      </c>
      <c r="BD103" t="str">
        <f t="shared" si="83"/>
        <v/>
      </c>
      <c r="BE103" t="str">
        <f t="shared" si="83"/>
        <v/>
      </c>
      <c r="BF103" t="str">
        <f t="shared" si="83"/>
        <v/>
      </c>
      <c r="BG103" t="str">
        <f t="shared" si="83"/>
        <v/>
      </c>
      <c r="BH103" t="str">
        <f t="shared" si="83"/>
        <v/>
      </c>
      <c r="BI103" t="str">
        <f t="shared" si="83"/>
        <v/>
      </c>
      <c r="BJ103" t="str">
        <f t="shared" si="83"/>
        <v/>
      </c>
      <c r="BK103" t="str">
        <f t="shared" si="83"/>
        <v/>
      </c>
      <c r="BL103" t="str">
        <f t="shared" si="83"/>
        <v/>
      </c>
      <c r="BM103" t="str">
        <f t="shared" si="83"/>
        <v/>
      </c>
      <c r="BN103" t="str">
        <f t="shared" si="83"/>
        <v/>
      </c>
      <c r="BO103" t="str">
        <f t="shared" si="83"/>
        <v/>
      </c>
      <c r="BP103" t="str">
        <f t="shared" si="83"/>
        <v/>
      </c>
      <c r="BQ103" t="str">
        <f t="shared" si="83"/>
        <v/>
      </c>
      <c r="BR103" t="str">
        <f t="shared" si="83"/>
        <v/>
      </c>
      <c r="BS103" t="str">
        <f t="shared" si="83"/>
        <v/>
      </c>
      <c r="BT103">
        <f t="shared" si="81"/>
        <v>1</v>
      </c>
      <c r="BU103" t="str">
        <f t="shared" si="81"/>
        <v/>
      </c>
      <c r="BV103" t="str">
        <f t="shared" si="81"/>
        <v/>
      </c>
      <c r="BW103" t="str">
        <f t="shared" si="81"/>
        <v/>
      </c>
      <c r="BX103" t="str">
        <f t="shared" si="81"/>
        <v/>
      </c>
      <c r="BY103" t="str">
        <f t="shared" si="81"/>
        <v/>
      </c>
      <c r="BZ103" t="str">
        <f t="shared" si="81"/>
        <v/>
      </c>
      <c r="CA103" t="str">
        <f t="shared" si="81"/>
        <v/>
      </c>
      <c r="CB103">
        <f t="shared" si="81"/>
        <v>1</v>
      </c>
      <c r="CC103" t="str">
        <f t="shared" si="81"/>
        <v/>
      </c>
      <c r="CD103" t="str">
        <f t="shared" si="81"/>
        <v/>
      </c>
      <c r="CE103" t="str">
        <f t="shared" si="81"/>
        <v/>
      </c>
      <c r="CF103" t="str">
        <f t="shared" si="81"/>
        <v/>
      </c>
      <c r="CG103" t="str">
        <f t="shared" si="81"/>
        <v/>
      </c>
      <c r="CH103" t="str">
        <f t="shared" si="81"/>
        <v/>
      </c>
      <c r="CI103" t="str">
        <f t="shared" si="81"/>
        <v/>
      </c>
      <c r="CJ103" t="str">
        <f t="shared" si="81"/>
        <v/>
      </c>
      <c r="CK103" t="str">
        <f t="shared" si="81"/>
        <v/>
      </c>
      <c r="CL103" t="str">
        <f t="shared" si="81"/>
        <v/>
      </c>
      <c r="CM103" t="str">
        <f t="shared" si="81"/>
        <v/>
      </c>
      <c r="CN103" t="str">
        <f t="shared" si="81"/>
        <v/>
      </c>
      <c r="CO103" t="str">
        <f t="shared" si="81"/>
        <v/>
      </c>
      <c r="CP103" t="str">
        <f t="shared" si="81"/>
        <v/>
      </c>
      <c r="CQ103" t="str">
        <f t="shared" si="81"/>
        <v/>
      </c>
      <c r="CR103" t="str">
        <f t="shared" ref="CR103:DB103" si="85">IF(OR(CR37=5,CR37=6),1,"")</f>
        <v/>
      </c>
      <c r="CS103" t="str">
        <f t="shared" si="85"/>
        <v/>
      </c>
      <c r="CT103" t="str">
        <f t="shared" si="85"/>
        <v/>
      </c>
      <c r="CU103" t="str">
        <f t="shared" si="85"/>
        <v/>
      </c>
      <c r="CV103" t="str">
        <f t="shared" si="85"/>
        <v/>
      </c>
      <c r="CW103" t="str">
        <f t="shared" si="85"/>
        <v/>
      </c>
      <c r="CX103" t="str">
        <f t="shared" si="85"/>
        <v/>
      </c>
      <c r="CY103" t="str">
        <f t="shared" si="85"/>
        <v/>
      </c>
      <c r="CZ103" t="str">
        <f t="shared" si="85"/>
        <v/>
      </c>
      <c r="DA103" t="str">
        <f t="shared" si="85"/>
        <v/>
      </c>
      <c r="DB103" t="str">
        <f t="shared" si="85"/>
        <v/>
      </c>
    </row>
    <row r="104" spans="4:106" x14ac:dyDescent="0.25">
      <c r="D104" s="2">
        <f t="shared" si="4"/>
        <v>0.03</v>
      </c>
      <c r="F104" t="s">
        <v>18</v>
      </c>
      <c r="G104" t="str">
        <f t="shared" si="69"/>
        <v/>
      </c>
      <c r="H104" t="str">
        <f t="shared" si="83"/>
        <v/>
      </c>
      <c r="I104" t="str">
        <f t="shared" si="83"/>
        <v/>
      </c>
      <c r="J104" t="str">
        <f t="shared" si="83"/>
        <v/>
      </c>
      <c r="K104" t="str">
        <f t="shared" si="83"/>
        <v/>
      </c>
      <c r="L104" t="str">
        <f t="shared" si="83"/>
        <v/>
      </c>
      <c r="M104" t="str">
        <f t="shared" si="83"/>
        <v/>
      </c>
      <c r="N104" t="str">
        <f t="shared" si="83"/>
        <v/>
      </c>
      <c r="O104" t="str">
        <f t="shared" si="83"/>
        <v/>
      </c>
      <c r="P104" t="str">
        <f t="shared" si="83"/>
        <v/>
      </c>
      <c r="Q104" t="str">
        <f t="shared" si="83"/>
        <v/>
      </c>
      <c r="R104" t="str">
        <f t="shared" si="83"/>
        <v/>
      </c>
      <c r="S104" t="str">
        <f t="shared" si="83"/>
        <v/>
      </c>
      <c r="T104" t="str">
        <f t="shared" si="83"/>
        <v/>
      </c>
      <c r="U104" t="str">
        <f t="shared" si="83"/>
        <v/>
      </c>
      <c r="V104" t="str">
        <f t="shared" si="83"/>
        <v/>
      </c>
      <c r="W104" t="str">
        <f t="shared" si="83"/>
        <v/>
      </c>
      <c r="X104" t="str">
        <f t="shared" si="83"/>
        <v/>
      </c>
      <c r="Y104" t="str">
        <f t="shared" si="83"/>
        <v/>
      </c>
      <c r="Z104" t="str">
        <f t="shared" si="83"/>
        <v/>
      </c>
      <c r="AA104" t="str">
        <f t="shared" si="83"/>
        <v/>
      </c>
      <c r="AB104" t="str">
        <f t="shared" si="83"/>
        <v/>
      </c>
      <c r="AC104" t="str">
        <f t="shared" si="83"/>
        <v/>
      </c>
      <c r="AD104" t="str">
        <f t="shared" si="83"/>
        <v/>
      </c>
      <c r="AE104" t="str">
        <f t="shared" si="83"/>
        <v/>
      </c>
      <c r="AF104" t="str">
        <f t="shared" si="83"/>
        <v/>
      </c>
      <c r="AG104" t="str">
        <f t="shared" si="83"/>
        <v/>
      </c>
      <c r="AH104" t="str">
        <f t="shared" si="83"/>
        <v/>
      </c>
      <c r="AI104" t="str">
        <f t="shared" si="83"/>
        <v/>
      </c>
      <c r="AJ104" t="str">
        <f t="shared" si="83"/>
        <v/>
      </c>
      <c r="AK104" t="str">
        <f t="shared" si="83"/>
        <v/>
      </c>
      <c r="AL104" t="str">
        <f t="shared" si="83"/>
        <v/>
      </c>
      <c r="AM104" t="str">
        <f t="shared" si="83"/>
        <v/>
      </c>
      <c r="AN104" t="str">
        <f t="shared" si="83"/>
        <v/>
      </c>
      <c r="AO104" t="str">
        <f t="shared" si="83"/>
        <v/>
      </c>
      <c r="AP104" t="str">
        <f t="shared" si="83"/>
        <v/>
      </c>
      <c r="AQ104" t="str">
        <f t="shared" si="83"/>
        <v/>
      </c>
      <c r="AR104" t="str">
        <f t="shared" si="83"/>
        <v/>
      </c>
      <c r="AS104" t="str">
        <f t="shared" si="83"/>
        <v/>
      </c>
      <c r="AT104" t="str">
        <f t="shared" si="83"/>
        <v/>
      </c>
      <c r="AU104" t="str">
        <f t="shared" si="83"/>
        <v/>
      </c>
      <c r="AV104" t="str">
        <f t="shared" si="83"/>
        <v/>
      </c>
      <c r="AW104" t="str">
        <f t="shared" si="83"/>
        <v/>
      </c>
      <c r="AX104" t="str">
        <f t="shared" si="83"/>
        <v/>
      </c>
      <c r="AY104" t="str">
        <f t="shared" si="83"/>
        <v/>
      </c>
      <c r="AZ104" t="str">
        <f t="shared" si="83"/>
        <v/>
      </c>
      <c r="BA104" t="str">
        <f t="shared" si="83"/>
        <v/>
      </c>
      <c r="BB104" t="str">
        <f t="shared" si="83"/>
        <v/>
      </c>
      <c r="BC104">
        <f t="shared" si="83"/>
        <v>1</v>
      </c>
      <c r="BD104" t="str">
        <f t="shared" si="83"/>
        <v/>
      </c>
      <c r="BE104" t="str">
        <f t="shared" si="83"/>
        <v/>
      </c>
      <c r="BF104" t="str">
        <f t="shared" si="83"/>
        <v/>
      </c>
      <c r="BG104" t="str">
        <f t="shared" si="83"/>
        <v/>
      </c>
      <c r="BH104" t="str">
        <f t="shared" si="83"/>
        <v/>
      </c>
      <c r="BI104" t="str">
        <f t="shared" si="83"/>
        <v/>
      </c>
      <c r="BJ104" t="str">
        <f t="shared" si="83"/>
        <v/>
      </c>
      <c r="BK104" t="str">
        <f t="shared" si="83"/>
        <v/>
      </c>
      <c r="BL104" t="str">
        <f t="shared" si="83"/>
        <v/>
      </c>
      <c r="BM104" t="str">
        <f t="shared" si="83"/>
        <v/>
      </c>
      <c r="BN104" t="str">
        <f t="shared" si="83"/>
        <v/>
      </c>
      <c r="BO104" t="str">
        <f t="shared" si="83"/>
        <v/>
      </c>
      <c r="BP104" t="str">
        <f t="shared" si="83"/>
        <v/>
      </c>
      <c r="BQ104" t="str">
        <f t="shared" si="83"/>
        <v/>
      </c>
      <c r="BR104" t="str">
        <f t="shared" si="83"/>
        <v/>
      </c>
      <c r="BS104" t="str">
        <f t="shared" si="83"/>
        <v/>
      </c>
      <c r="BT104" t="str">
        <f t="shared" si="81"/>
        <v/>
      </c>
      <c r="BU104" t="str">
        <f t="shared" si="81"/>
        <v/>
      </c>
      <c r="BV104" t="str">
        <f t="shared" si="81"/>
        <v/>
      </c>
      <c r="BW104" t="str">
        <f t="shared" si="81"/>
        <v/>
      </c>
      <c r="BX104">
        <f t="shared" si="81"/>
        <v>1</v>
      </c>
      <c r="BY104" t="str">
        <f t="shared" si="81"/>
        <v/>
      </c>
      <c r="BZ104" t="str">
        <f t="shared" si="81"/>
        <v/>
      </c>
      <c r="CA104" t="str">
        <f t="shared" si="81"/>
        <v/>
      </c>
      <c r="CB104" t="str">
        <f t="shared" si="81"/>
        <v/>
      </c>
      <c r="CC104" t="str">
        <f t="shared" si="81"/>
        <v/>
      </c>
      <c r="CD104" t="str">
        <f t="shared" si="81"/>
        <v/>
      </c>
      <c r="CE104" t="str">
        <f t="shared" si="81"/>
        <v/>
      </c>
      <c r="CF104" t="str">
        <f t="shared" si="81"/>
        <v/>
      </c>
      <c r="CG104" t="str">
        <f t="shared" si="81"/>
        <v/>
      </c>
      <c r="CH104" t="str">
        <f t="shared" si="81"/>
        <v/>
      </c>
      <c r="CI104" t="str">
        <f t="shared" si="81"/>
        <v/>
      </c>
      <c r="CJ104" t="str">
        <f t="shared" si="81"/>
        <v/>
      </c>
      <c r="CK104" t="str">
        <f t="shared" si="81"/>
        <v/>
      </c>
      <c r="CL104" t="str">
        <f t="shared" si="81"/>
        <v/>
      </c>
      <c r="CM104" t="str">
        <f t="shared" si="81"/>
        <v/>
      </c>
      <c r="CN104" t="str">
        <f t="shared" si="81"/>
        <v/>
      </c>
      <c r="CO104" t="str">
        <f t="shared" si="81"/>
        <v/>
      </c>
      <c r="CP104" t="str">
        <f t="shared" si="81"/>
        <v/>
      </c>
      <c r="CQ104" t="str">
        <f t="shared" si="81"/>
        <v/>
      </c>
      <c r="CR104" t="str">
        <f t="shared" ref="CR104:DB104" si="86">IF(OR(CR38=5,CR38=6),1,"")</f>
        <v/>
      </c>
      <c r="CS104" t="str">
        <f t="shared" si="86"/>
        <v/>
      </c>
      <c r="CT104" t="str">
        <f t="shared" si="86"/>
        <v/>
      </c>
      <c r="CU104">
        <f t="shared" si="86"/>
        <v>1</v>
      </c>
      <c r="CV104" t="str">
        <f t="shared" si="86"/>
        <v/>
      </c>
      <c r="CW104" t="str">
        <f t="shared" si="86"/>
        <v/>
      </c>
      <c r="CX104" t="str">
        <f t="shared" si="86"/>
        <v/>
      </c>
      <c r="CY104" t="str">
        <f t="shared" si="86"/>
        <v/>
      </c>
      <c r="CZ104" t="str">
        <f t="shared" si="86"/>
        <v/>
      </c>
      <c r="DA104" t="str">
        <f t="shared" si="86"/>
        <v/>
      </c>
      <c r="DB104" t="str">
        <f t="shared" si="86"/>
        <v/>
      </c>
    </row>
    <row r="105" spans="4:106" x14ac:dyDescent="0.25">
      <c r="D105" s="2">
        <f t="shared" si="4"/>
        <v>0.03</v>
      </c>
      <c r="F105" t="s">
        <v>8</v>
      </c>
      <c r="G105" t="str">
        <f t="shared" si="69"/>
        <v/>
      </c>
      <c r="H105" t="str">
        <f t="shared" si="83"/>
        <v/>
      </c>
      <c r="I105" t="str">
        <f t="shared" si="83"/>
        <v/>
      </c>
      <c r="J105" t="str">
        <f t="shared" si="83"/>
        <v/>
      </c>
      <c r="K105" t="str">
        <f t="shared" si="83"/>
        <v/>
      </c>
      <c r="L105" t="str">
        <f t="shared" si="83"/>
        <v/>
      </c>
      <c r="M105" t="str">
        <f t="shared" si="83"/>
        <v/>
      </c>
      <c r="N105" t="str">
        <f t="shared" si="83"/>
        <v/>
      </c>
      <c r="O105">
        <f t="shared" si="83"/>
        <v>1</v>
      </c>
      <c r="P105" t="str">
        <f t="shared" si="83"/>
        <v/>
      </c>
      <c r="Q105" t="str">
        <f t="shared" si="83"/>
        <v/>
      </c>
      <c r="R105" t="str">
        <f t="shared" si="83"/>
        <v/>
      </c>
      <c r="S105" t="str">
        <f t="shared" si="83"/>
        <v/>
      </c>
      <c r="T105" t="str">
        <f t="shared" si="83"/>
        <v/>
      </c>
      <c r="U105" t="str">
        <f t="shared" si="83"/>
        <v/>
      </c>
      <c r="V105" t="str">
        <f t="shared" si="83"/>
        <v/>
      </c>
      <c r="W105" t="str">
        <f t="shared" si="83"/>
        <v/>
      </c>
      <c r="X105" t="str">
        <f t="shared" si="83"/>
        <v/>
      </c>
      <c r="Y105" t="str">
        <f t="shared" si="83"/>
        <v/>
      </c>
      <c r="Z105" t="str">
        <f t="shared" si="83"/>
        <v/>
      </c>
      <c r="AA105" t="str">
        <f t="shared" si="83"/>
        <v/>
      </c>
      <c r="AB105" t="str">
        <f t="shared" si="83"/>
        <v/>
      </c>
      <c r="AC105" t="str">
        <f t="shared" si="83"/>
        <v/>
      </c>
      <c r="AD105" t="str">
        <f t="shared" si="83"/>
        <v/>
      </c>
      <c r="AE105" t="str">
        <f t="shared" si="83"/>
        <v/>
      </c>
      <c r="AF105" t="str">
        <f t="shared" si="83"/>
        <v/>
      </c>
      <c r="AG105" t="str">
        <f t="shared" si="83"/>
        <v/>
      </c>
      <c r="AH105" t="str">
        <f t="shared" si="83"/>
        <v/>
      </c>
      <c r="AI105" t="str">
        <f t="shared" si="83"/>
        <v/>
      </c>
      <c r="AJ105" t="str">
        <f t="shared" si="83"/>
        <v/>
      </c>
      <c r="AK105" t="str">
        <f t="shared" si="83"/>
        <v/>
      </c>
      <c r="AL105" t="str">
        <f t="shared" si="83"/>
        <v/>
      </c>
      <c r="AM105" t="str">
        <f t="shared" si="83"/>
        <v/>
      </c>
      <c r="AN105" t="str">
        <f t="shared" si="83"/>
        <v/>
      </c>
      <c r="AO105" t="str">
        <f t="shared" si="83"/>
        <v/>
      </c>
      <c r="AP105" t="str">
        <f t="shared" si="83"/>
        <v/>
      </c>
      <c r="AQ105" t="str">
        <f t="shared" si="83"/>
        <v/>
      </c>
      <c r="AR105" t="str">
        <f t="shared" si="83"/>
        <v/>
      </c>
      <c r="AS105" t="str">
        <f t="shared" si="83"/>
        <v/>
      </c>
      <c r="AT105" t="str">
        <f t="shared" si="83"/>
        <v/>
      </c>
      <c r="AU105" t="str">
        <f t="shared" si="83"/>
        <v/>
      </c>
      <c r="AV105" t="str">
        <f t="shared" si="83"/>
        <v/>
      </c>
      <c r="AW105" t="str">
        <f t="shared" si="83"/>
        <v/>
      </c>
      <c r="AX105" t="str">
        <f t="shared" si="83"/>
        <v/>
      </c>
      <c r="AY105" t="str">
        <f t="shared" si="83"/>
        <v/>
      </c>
      <c r="AZ105" t="str">
        <f t="shared" si="83"/>
        <v/>
      </c>
      <c r="BA105" t="str">
        <f t="shared" si="83"/>
        <v/>
      </c>
      <c r="BB105" t="str">
        <f t="shared" si="83"/>
        <v/>
      </c>
      <c r="BC105" t="str">
        <f t="shared" si="83"/>
        <v/>
      </c>
      <c r="BD105" t="str">
        <f t="shared" si="83"/>
        <v/>
      </c>
      <c r="BE105" t="str">
        <f t="shared" si="83"/>
        <v/>
      </c>
      <c r="BF105" t="str">
        <f t="shared" si="83"/>
        <v/>
      </c>
      <c r="BG105" t="str">
        <f t="shared" si="83"/>
        <v/>
      </c>
      <c r="BH105" t="str">
        <f t="shared" si="83"/>
        <v/>
      </c>
      <c r="BI105" t="str">
        <f t="shared" si="83"/>
        <v/>
      </c>
      <c r="BJ105" t="str">
        <f t="shared" si="83"/>
        <v/>
      </c>
      <c r="BK105" t="str">
        <f t="shared" si="83"/>
        <v/>
      </c>
      <c r="BL105" t="str">
        <f t="shared" si="83"/>
        <v/>
      </c>
      <c r="BM105" t="str">
        <f t="shared" si="83"/>
        <v/>
      </c>
      <c r="BN105" t="str">
        <f t="shared" si="83"/>
        <v/>
      </c>
      <c r="BO105" t="str">
        <f t="shared" si="83"/>
        <v/>
      </c>
      <c r="BP105" t="str">
        <f t="shared" si="83"/>
        <v/>
      </c>
      <c r="BQ105" t="str">
        <f t="shared" si="83"/>
        <v/>
      </c>
      <c r="BR105" t="str">
        <f t="shared" si="83"/>
        <v/>
      </c>
      <c r="BS105" t="str">
        <f t="shared" ref="BS105:CQ108" si="87">IF(OR(BS39=5,BS39=6),1,"")</f>
        <v/>
      </c>
      <c r="BT105" t="str">
        <f t="shared" si="87"/>
        <v/>
      </c>
      <c r="BU105" t="str">
        <f t="shared" si="87"/>
        <v/>
      </c>
      <c r="BV105" t="str">
        <f t="shared" si="87"/>
        <v/>
      </c>
      <c r="BW105" t="str">
        <f t="shared" si="87"/>
        <v/>
      </c>
      <c r="BX105" t="str">
        <f t="shared" si="87"/>
        <v/>
      </c>
      <c r="BY105" t="str">
        <f t="shared" si="87"/>
        <v/>
      </c>
      <c r="BZ105" t="str">
        <f t="shared" si="87"/>
        <v/>
      </c>
      <c r="CA105">
        <f t="shared" si="87"/>
        <v>1</v>
      </c>
      <c r="CB105" t="str">
        <f t="shared" si="87"/>
        <v/>
      </c>
      <c r="CC105" t="str">
        <f t="shared" si="87"/>
        <v/>
      </c>
      <c r="CD105" t="str">
        <f t="shared" si="87"/>
        <v/>
      </c>
      <c r="CE105" t="str">
        <f t="shared" si="87"/>
        <v/>
      </c>
      <c r="CF105" t="str">
        <f t="shared" si="87"/>
        <v/>
      </c>
      <c r="CG105" t="str">
        <f t="shared" si="87"/>
        <v/>
      </c>
      <c r="CH105" t="str">
        <f t="shared" si="87"/>
        <v/>
      </c>
      <c r="CI105" t="str">
        <f t="shared" si="87"/>
        <v/>
      </c>
      <c r="CJ105" t="str">
        <f t="shared" si="87"/>
        <v/>
      </c>
      <c r="CK105" t="str">
        <f t="shared" si="87"/>
        <v/>
      </c>
      <c r="CL105" t="str">
        <f t="shared" si="87"/>
        <v/>
      </c>
      <c r="CM105" t="str">
        <f t="shared" si="87"/>
        <v/>
      </c>
      <c r="CN105" t="str">
        <f t="shared" si="87"/>
        <v/>
      </c>
      <c r="CO105" t="str">
        <f t="shared" si="87"/>
        <v/>
      </c>
      <c r="CP105" t="str">
        <f t="shared" si="87"/>
        <v/>
      </c>
      <c r="CQ105" t="str">
        <f t="shared" si="87"/>
        <v/>
      </c>
      <c r="CR105" t="str">
        <f t="shared" ref="CR105:DB105" si="88">IF(OR(CR39=5,CR39=6),1,"")</f>
        <v/>
      </c>
      <c r="CS105" t="str">
        <f t="shared" si="88"/>
        <v/>
      </c>
      <c r="CT105" t="str">
        <f t="shared" si="88"/>
        <v/>
      </c>
      <c r="CU105" t="str">
        <f t="shared" si="88"/>
        <v/>
      </c>
      <c r="CV105" t="str">
        <f t="shared" si="88"/>
        <v/>
      </c>
      <c r="CW105" t="str">
        <f t="shared" si="88"/>
        <v/>
      </c>
      <c r="CX105" t="str">
        <f t="shared" si="88"/>
        <v/>
      </c>
      <c r="CY105">
        <f t="shared" si="88"/>
        <v>1</v>
      </c>
      <c r="CZ105" t="str">
        <f t="shared" si="88"/>
        <v/>
      </c>
      <c r="DA105" t="str">
        <f t="shared" si="88"/>
        <v/>
      </c>
      <c r="DB105" t="str">
        <f t="shared" si="88"/>
        <v/>
      </c>
    </row>
    <row r="106" spans="4:106" x14ac:dyDescent="0.25">
      <c r="D106" s="2">
        <f t="shared" si="4"/>
        <v>0</v>
      </c>
      <c r="F106" t="s">
        <v>10</v>
      </c>
      <c r="G106" t="str">
        <f t="shared" si="69"/>
        <v/>
      </c>
      <c r="H106" t="str">
        <f t="shared" ref="H106:BS109" si="89">IF(OR(H40=5,H40=6),1,"")</f>
        <v/>
      </c>
      <c r="I106" t="str">
        <f t="shared" si="89"/>
        <v/>
      </c>
      <c r="J106" t="str">
        <f t="shared" si="89"/>
        <v/>
      </c>
      <c r="K106" t="str">
        <f t="shared" si="89"/>
        <v/>
      </c>
      <c r="L106" t="str">
        <f t="shared" si="89"/>
        <v/>
      </c>
      <c r="M106" t="str">
        <f t="shared" si="89"/>
        <v/>
      </c>
      <c r="N106" t="str">
        <f t="shared" si="89"/>
        <v/>
      </c>
      <c r="O106" t="str">
        <f t="shared" si="89"/>
        <v/>
      </c>
      <c r="P106" t="str">
        <f t="shared" si="89"/>
        <v/>
      </c>
      <c r="Q106" t="str">
        <f t="shared" si="89"/>
        <v/>
      </c>
      <c r="R106" t="str">
        <f t="shared" si="89"/>
        <v/>
      </c>
      <c r="S106" t="str">
        <f t="shared" si="89"/>
        <v/>
      </c>
      <c r="T106" t="str">
        <f t="shared" si="89"/>
        <v/>
      </c>
      <c r="U106" t="str">
        <f t="shared" si="89"/>
        <v/>
      </c>
      <c r="V106" t="str">
        <f t="shared" si="89"/>
        <v/>
      </c>
      <c r="W106" t="str">
        <f t="shared" si="89"/>
        <v/>
      </c>
      <c r="X106" t="str">
        <f t="shared" si="89"/>
        <v/>
      </c>
      <c r="Y106" t="str">
        <f t="shared" si="89"/>
        <v/>
      </c>
      <c r="Z106" t="str">
        <f t="shared" si="89"/>
        <v/>
      </c>
      <c r="AA106" t="str">
        <f t="shared" si="89"/>
        <v/>
      </c>
      <c r="AB106" t="str">
        <f t="shared" si="89"/>
        <v/>
      </c>
      <c r="AC106" t="str">
        <f t="shared" si="89"/>
        <v/>
      </c>
      <c r="AD106" t="str">
        <f t="shared" si="89"/>
        <v/>
      </c>
      <c r="AE106" t="str">
        <f t="shared" si="89"/>
        <v/>
      </c>
      <c r="AF106" t="str">
        <f t="shared" si="89"/>
        <v/>
      </c>
      <c r="AG106" t="str">
        <f t="shared" si="89"/>
        <v/>
      </c>
      <c r="AH106" t="str">
        <f t="shared" si="89"/>
        <v/>
      </c>
      <c r="AI106" t="str">
        <f t="shared" si="89"/>
        <v/>
      </c>
      <c r="AJ106" t="str">
        <f t="shared" si="89"/>
        <v/>
      </c>
      <c r="AK106" t="str">
        <f t="shared" si="89"/>
        <v/>
      </c>
      <c r="AL106" t="str">
        <f t="shared" si="89"/>
        <v/>
      </c>
      <c r="AM106" t="str">
        <f t="shared" si="89"/>
        <v/>
      </c>
      <c r="AN106" t="str">
        <f t="shared" si="89"/>
        <v/>
      </c>
      <c r="AO106" t="str">
        <f t="shared" si="89"/>
        <v/>
      </c>
      <c r="AP106" t="str">
        <f t="shared" si="89"/>
        <v/>
      </c>
      <c r="AQ106" t="str">
        <f t="shared" si="89"/>
        <v/>
      </c>
      <c r="AR106" t="str">
        <f t="shared" si="89"/>
        <v/>
      </c>
      <c r="AS106" t="str">
        <f t="shared" si="89"/>
        <v/>
      </c>
      <c r="AT106" t="str">
        <f t="shared" si="89"/>
        <v/>
      </c>
      <c r="AU106" t="str">
        <f t="shared" si="89"/>
        <v/>
      </c>
      <c r="AV106" t="str">
        <f t="shared" si="89"/>
        <v/>
      </c>
      <c r="AW106" t="str">
        <f t="shared" si="89"/>
        <v/>
      </c>
      <c r="AX106" t="str">
        <f t="shared" si="89"/>
        <v/>
      </c>
      <c r="AY106" t="str">
        <f t="shared" si="89"/>
        <v/>
      </c>
      <c r="AZ106" t="str">
        <f t="shared" si="89"/>
        <v/>
      </c>
      <c r="BA106" t="str">
        <f t="shared" si="89"/>
        <v/>
      </c>
      <c r="BB106" t="str">
        <f t="shared" si="89"/>
        <v/>
      </c>
      <c r="BC106" t="str">
        <f t="shared" si="89"/>
        <v/>
      </c>
      <c r="BD106" t="str">
        <f t="shared" si="89"/>
        <v/>
      </c>
      <c r="BE106" t="str">
        <f t="shared" si="89"/>
        <v/>
      </c>
      <c r="BF106" t="str">
        <f t="shared" si="89"/>
        <v/>
      </c>
      <c r="BG106" t="str">
        <f t="shared" si="89"/>
        <v/>
      </c>
      <c r="BH106" t="str">
        <f t="shared" si="89"/>
        <v/>
      </c>
      <c r="BI106" t="str">
        <f t="shared" si="89"/>
        <v/>
      </c>
      <c r="BJ106" t="str">
        <f t="shared" si="89"/>
        <v/>
      </c>
      <c r="BK106" t="str">
        <f t="shared" si="89"/>
        <v/>
      </c>
      <c r="BL106" t="str">
        <f t="shared" si="89"/>
        <v/>
      </c>
      <c r="BM106" t="str">
        <f t="shared" si="89"/>
        <v/>
      </c>
      <c r="BN106" t="str">
        <f t="shared" si="89"/>
        <v/>
      </c>
      <c r="BO106" t="str">
        <f t="shared" si="89"/>
        <v/>
      </c>
      <c r="BP106" t="str">
        <f t="shared" si="89"/>
        <v/>
      </c>
      <c r="BQ106" t="str">
        <f t="shared" si="89"/>
        <v/>
      </c>
      <c r="BR106" t="str">
        <f t="shared" si="89"/>
        <v/>
      </c>
      <c r="BS106" t="str">
        <f t="shared" si="89"/>
        <v/>
      </c>
      <c r="BT106" t="str">
        <f t="shared" si="87"/>
        <v/>
      </c>
      <c r="BU106" t="str">
        <f t="shared" si="87"/>
        <v/>
      </c>
      <c r="BV106" t="str">
        <f t="shared" si="87"/>
        <v/>
      </c>
      <c r="BW106" t="str">
        <f t="shared" si="87"/>
        <v/>
      </c>
      <c r="BX106" t="str">
        <f t="shared" si="87"/>
        <v/>
      </c>
      <c r="BY106" t="str">
        <f t="shared" si="87"/>
        <v/>
      </c>
      <c r="BZ106" t="str">
        <f t="shared" si="87"/>
        <v/>
      </c>
      <c r="CA106" t="str">
        <f t="shared" si="87"/>
        <v/>
      </c>
      <c r="CB106" t="str">
        <f t="shared" si="87"/>
        <v/>
      </c>
      <c r="CC106" t="str">
        <f t="shared" si="87"/>
        <v/>
      </c>
      <c r="CD106" t="str">
        <f t="shared" si="87"/>
        <v/>
      </c>
      <c r="CE106" t="str">
        <f t="shared" si="87"/>
        <v/>
      </c>
      <c r="CF106" t="str">
        <f t="shared" si="87"/>
        <v/>
      </c>
      <c r="CG106" t="str">
        <f t="shared" si="87"/>
        <v/>
      </c>
      <c r="CH106" t="str">
        <f t="shared" si="87"/>
        <v/>
      </c>
      <c r="CI106" t="str">
        <f t="shared" si="87"/>
        <v/>
      </c>
      <c r="CJ106" t="str">
        <f t="shared" si="87"/>
        <v/>
      </c>
      <c r="CK106" t="str">
        <f t="shared" si="87"/>
        <v/>
      </c>
      <c r="CL106" t="str">
        <f t="shared" si="87"/>
        <v/>
      </c>
      <c r="CM106" t="str">
        <f t="shared" si="87"/>
        <v/>
      </c>
      <c r="CN106" t="str">
        <f t="shared" si="87"/>
        <v/>
      </c>
      <c r="CO106" t="str">
        <f t="shared" si="87"/>
        <v/>
      </c>
      <c r="CP106" t="str">
        <f t="shared" si="87"/>
        <v/>
      </c>
      <c r="CQ106" t="str">
        <f t="shared" si="87"/>
        <v/>
      </c>
      <c r="CR106" t="str">
        <f t="shared" ref="CR106:DB106" si="90">IF(OR(CR40=5,CR40=6),1,"")</f>
        <v/>
      </c>
      <c r="CS106" t="str">
        <f t="shared" si="90"/>
        <v/>
      </c>
      <c r="CT106" t="str">
        <f t="shared" si="90"/>
        <v/>
      </c>
      <c r="CU106" t="str">
        <f t="shared" si="90"/>
        <v/>
      </c>
      <c r="CV106" t="str">
        <f t="shared" si="90"/>
        <v/>
      </c>
      <c r="CW106" t="str">
        <f t="shared" si="90"/>
        <v/>
      </c>
      <c r="CX106" t="str">
        <f t="shared" si="90"/>
        <v/>
      </c>
      <c r="CY106" t="str">
        <f t="shared" si="90"/>
        <v/>
      </c>
      <c r="CZ106" t="str">
        <f t="shared" si="90"/>
        <v/>
      </c>
      <c r="DA106" t="str">
        <f t="shared" si="90"/>
        <v/>
      </c>
      <c r="DB106" t="str">
        <f t="shared" si="90"/>
        <v/>
      </c>
    </row>
    <row r="107" spans="4:106" x14ac:dyDescent="0.25">
      <c r="D107" s="2">
        <f t="shared" si="4"/>
        <v>0</v>
      </c>
      <c r="F107" t="s">
        <v>16</v>
      </c>
      <c r="G107" t="str">
        <f t="shared" si="69"/>
        <v/>
      </c>
      <c r="H107" t="str">
        <f t="shared" si="89"/>
        <v/>
      </c>
      <c r="I107" t="str">
        <f t="shared" si="89"/>
        <v/>
      </c>
      <c r="J107" t="str">
        <f t="shared" si="89"/>
        <v/>
      </c>
      <c r="K107" t="str">
        <f t="shared" si="89"/>
        <v/>
      </c>
      <c r="L107" t="str">
        <f t="shared" si="89"/>
        <v/>
      </c>
      <c r="M107" t="str">
        <f t="shared" si="89"/>
        <v/>
      </c>
      <c r="N107" t="str">
        <f t="shared" si="89"/>
        <v/>
      </c>
      <c r="O107" t="str">
        <f t="shared" si="89"/>
        <v/>
      </c>
      <c r="P107" t="str">
        <f t="shared" si="89"/>
        <v/>
      </c>
      <c r="Q107" t="str">
        <f t="shared" si="89"/>
        <v/>
      </c>
      <c r="R107" t="str">
        <f t="shared" si="89"/>
        <v/>
      </c>
      <c r="S107" t="str">
        <f t="shared" si="89"/>
        <v/>
      </c>
      <c r="T107" t="str">
        <f t="shared" si="89"/>
        <v/>
      </c>
      <c r="U107" t="str">
        <f t="shared" si="89"/>
        <v/>
      </c>
      <c r="V107" t="str">
        <f t="shared" si="89"/>
        <v/>
      </c>
      <c r="W107" t="str">
        <f t="shared" si="89"/>
        <v/>
      </c>
      <c r="X107" t="str">
        <f t="shared" si="89"/>
        <v/>
      </c>
      <c r="Y107" t="str">
        <f t="shared" si="89"/>
        <v/>
      </c>
      <c r="Z107" t="str">
        <f t="shared" si="89"/>
        <v/>
      </c>
      <c r="AA107" t="str">
        <f t="shared" si="89"/>
        <v/>
      </c>
      <c r="AB107" t="str">
        <f t="shared" si="89"/>
        <v/>
      </c>
      <c r="AC107" t="str">
        <f t="shared" si="89"/>
        <v/>
      </c>
      <c r="AD107" t="str">
        <f t="shared" si="89"/>
        <v/>
      </c>
      <c r="AE107" t="str">
        <f t="shared" si="89"/>
        <v/>
      </c>
      <c r="AF107" t="str">
        <f t="shared" si="89"/>
        <v/>
      </c>
      <c r="AG107" t="str">
        <f t="shared" si="89"/>
        <v/>
      </c>
      <c r="AH107" t="str">
        <f t="shared" si="89"/>
        <v/>
      </c>
      <c r="AI107" t="str">
        <f t="shared" si="89"/>
        <v/>
      </c>
      <c r="AJ107" t="str">
        <f t="shared" si="89"/>
        <v/>
      </c>
      <c r="AK107" t="str">
        <f t="shared" si="89"/>
        <v/>
      </c>
      <c r="AL107" t="str">
        <f t="shared" si="89"/>
        <v/>
      </c>
      <c r="AM107" t="str">
        <f t="shared" si="89"/>
        <v/>
      </c>
      <c r="AN107" t="str">
        <f t="shared" si="89"/>
        <v/>
      </c>
      <c r="AO107" t="str">
        <f t="shared" si="89"/>
        <v/>
      </c>
      <c r="AP107" t="str">
        <f t="shared" si="89"/>
        <v/>
      </c>
      <c r="AQ107" t="str">
        <f t="shared" si="89"/>
        <v/>
      </c>
      <c r="AR107" t="str">
        <f t="shared" si="89"/>
        <v/>
      </c>
      <c r="AS107" t="str">
        <f t="shared" si="89"/>
        <v/>
      </c>
      <c r="AT107" t="str">
        <f t="shared" si="89"/>
        <v/>
      </c>
      <c r="AU107" t="str">
        <f t="shared" si="89"/>
        <v/>
      </c>
      <c r="AV107" t="str">
        <f t="shared" si="89"/>
        <v/>
      </c>
      <c r="AW107" t="str">
        <f t="shared" si="89"/>
        <v/>
      </c>
      <c r="AX107" t="str">
        <f t="shared" si="89"/>
        <v/>
      </c>
      <c r="AY107" t="str">
        <f t="shared" si="89"/>
        <v/>
      </c>
      <c r="AZ107" t="str">
        <f t="shared" si="89"/>
        <v/>
      </c>
      <c r="BA107" t="str">
        <f t="shared" si="89"/>
        <v/>
      </c>
      <c r="BB107" t="str">
        <f t="shared" si="89"/>
        <v/>
      </c>
      <c r="BC107" t="str">
        <f t="shared" si="89"/>
        <v/>
      </c>
      <c r="BD107" t="str">
        <f t="shared" si="89"/>
        <v/>
      </c>
      <c r="BE107" t="str">
        <f t="shared" si="89"/>
        <v/>
      </c>
      <c r="BF107" t="str">
        <f t="shared" si="89"/>
        <v/>
      </c>
      <c r="BG107" t="str">
        <f t="shared" si="89"/>
        <v/>
      </c>
      <c r="BH107" t="str">
        <f t="shared" si="89"/>
        <v/>
      </c>
      <c r="BI107" t="str">
        <f t="shared" si="89"/>
        <v/>
      </c>
      <c r="BJ107" t="str">
        <f t="shared" si="89"/>
        <v/>
      </c>
      <c r="BK107" t="str">
        <f t="shared" si="89"/>
        <v/>
      </c>
      <c r="BL107" t="str">
        <f t="shared" si="89"/>
        <v/>
      </c>
      <c r="BM107" t="str">
        <f t="shared" si="89"/>
        <v/>
      </c>
      <c r="BN107" t="str">
        <f t="shared" si="89"/>
        <v/>
      </c>
      <c r="BO107" t="str">
        <f t="shared" si="89"/>
        <v/>
      </c>
      <c r="BP107" t="str">
        <f t="shared" si="89"/>
        <v/>
      </c>
      <c r="BQ107" t="str">
        <f t="shared" si="89"/>
        <v/>
      </c>
      <c r="BR107" t="str">
        <f t="shared" si="89"/>
        <v/>
      </c>
      <c r="BS107" t="str">
        <f t="shared" si="89"/>
        <v/>
      </c>
      <c r="BT107" t="str">
        <f t="shared" si="87"/>
        <v/>
      </c>
      <c r="BU107" t="str">
        <f t="shared" si="87"/>
        <v/>
      </c>
      <c r="BV107" t="str">
        <f t="shared" si="87"/>
        <v/>
      </c>
      <c r="BW107" t="str">
        <f t="shared" si="87"/>
        <v/>
      </c>
      <c r="BX107" t="str">
        <f t="shared" si="87"/>
        <v/>
      </c>
      <c r="BY107" t="str">
        <f t="shared" si="87"/>
        <v/>
      </c>
      <c r="BZ107" t="str">
        <f t="shared" si="87"/>
        <v/>
      </c>
      <c r="CA107" t="str">
        <f t="shared" si="87"/>
        <v/>
      </c>
      <c r="CB107" t="str">
        <f t="shared" si="87"/>
        <v/>
      </c>
      <c r="CC107" t="str">
        <f t="shared" si="87"/>
        <v/>
      </c>
      <c r="CD107" t="str">
        <f t="shared" si="87"/>
        <v/>
      </c>
      <c r="CE107" t="str">
        <f t="shared" si="87"/>
        <v/>
      </c>
      <c r="CF107" t="str">
        <f t="shared" si="87"/>
        <v/>
      </c>
      <c r="CG107" t="str">
        <f t="shared" si="87"/>
        <v/>
      </c>
      <c r="CH107" t="str">
        <f t="shared" si="87"/>
        <v/>
      </c>
      <c r="CI107" t="str">
        <f t="shared" si="87"/>
        <v/>
      </c>
      <c r="CJ107" t="str">
        <f t="shared" si="87"/>
        <v/>
      </c>
      <c r="CK107" t="str">
        <f t="shared" si="87"/>
        <v/>
      </c>
      <c r="CL107" t="str">
        <f t="shared" si="87"/>
        <v/>
      </c>
      <c r="CM107" t="str">
        <f t="shared" si="87"/>
        <v/>
      </c>
      <c r="CN107" t="str">
        <f t="shared" si="87"/>
        <v/>
      </c>
      <c r="CO107" t="str">
        <f t="shared" si="87"/>
        <v/>
      </c>
      <c r="CP107" t="str">
        <f t="shared" si="87"/>
        <v/>
      </c>
      <c r="CQ107" t="str">
        <f t="shared" si="87"/>
        <v/>
      </c>
      <c r="CR107" t="str">
        <f t="shared" ref="CR107:DB107" si="91">IF(OR(CR41=5,CR41=6),1,"")</f>
        <v/>
      </c>
      <c r="CS107" t="str">
        <f t="shared" si="91"/>
        <v/>
      </c>
      <c r="CT107" t="str">
        <f t="shared" si="91"/>
        <v/>
      </c>
      <c r="CU107" t="str">
        <f t="shared" si="91"/>
        <v/>
      </c>
      <c r="CV107" t="str">
        <f t="shared" si="91"/>
        <v/>
      </c>
      <c r="CW107" t="str">
        <f t="shared" si="91"/>
        <v/>
      </c>
      <c r="CX107" t="str">
        <f t="shared" si="91"/>
        <v/>
      </c>
      <c r="CY107" t="str">
        <f t="shared" si="91"/>
        <v/>
      </c>
      <c r="CZ107" t="str">
        <f t="shared" si="91"/>
        <v/>
      </c>
      <c r="DA107" t="str">
        <f t="shared" si="91"/>
        <v/>
      </c>
      <c r="DB107" t="str">
        <f t="shared" si="91"/>
        <v/>
      </c>
    </row>
    <row r="108" spans="4:106" x14ac:dyDescent="0.25">
      <c r="D108" s="2">
        <f t="shared" si="4"/>
        <v>0</v>
      </c>
      <c r="F108" t="s">
        <v>4</v>
      </c>
      <c r="G108" t="str">
        <f t="shared" si="69"/>
        <v/>
      </c>
      <c r="H108" t="str">
        <f t="shared" si="89"/>
        <v/>
      </c>
      <c r="I108" t="str">
        <f t="shared" si="89"/>
        <v/>
      </c>
      <c r="J108" t="str">
        <f t="shared" si="89"/>
        <v/>
      </c>
      <c r="K108" t="str">
        <f t="shared" si="89"/>
        <v/>
      </c>
      <c r="L108" t="str">
        <f t="shared" si="89"/>
        <v/>
      </c>
      <c r="M108" t="str">
        <f t="shared" si="89"/>
        <v/>
      </c>
      <c r="N108" t="str">
        <f t="shared" si="89"/>
        <v/>
      </c>
      <c r="O108" t="str">
        <f t="shared" si="89"/>
        <v/>
      </c>
      <c r="P108" t="str">
        <f t="shared" si="89"/>
        <v/>
      </c>
      <c r="Q108" t="str">
        <f t="shared" si="89"/>
        <v/>
      </c>
      <c r="R108" t="str">
        <f t="shared" si="89"/>
        <v/>
      </c>
      <c r="S108" t="str">
        <f t="shared" si="89"/>
        <v/>
      </c>
      <c r="T108" t="str">
        <f t="shared" si="89"/>
        <v/>
      </c>
      <c r="U108" t="str">
        <f t="shared" si="89"/>
        <v/>
      </c>
      <c r="V108" t="str">
        <f t="shared" si="89"/>
        <v/>
      </c>
      <c r="W108" t="str">
        <f t="shared" si="89"/>
        <v/>
      </c>
      <c r="X108" t="str">
        <f t="shared" si="89"/>
        <v/>
      </c>
      <c r="Y108" t="str">
        <f t="shared" si="89"/>
        <v/>
      </c>
      <c r="Z108" t="str">
        <f t="shared" si="89"/>
        <v/>
      </c>
      <c r="AA108" t="str">
        <f t="shared" si="89"/>
        <v/>
      </c>
      <c r="AB108" t="str">
        <f t="shared" si="89"/>
        <v/>
      </c>
      <c r="AC108" t="str">
        <f t="shared" si="89"/>
        <v/>
      </c>
      <c r="AD108" t="str">
        <f t="shared" si="89"/>
        <v/>
      </c>
      <c r="AE108" t="str">
        <f t="shared" si="89"/>
        <v/>
      </c>
      <c r="AF108" t="str">
        <f t="shared" si="89"/>
        <v/>
      </c>
      <c r="AG108" t="str">
        <f t="shared" si="89"/>
        <v/>
      </c>
      <c r="AH108" t="str">
        <f t="shared" si="89"/>
        <v/>
      </c>
      <c r="AI108" t="str">
        <f t="shared" si="89"/>
        <v/>
      </c>
      <c r="AJ108" t="str">
        <f t="shared" si="89"/>
        <v/>
      </c>
      <c r="AK108" t="str">
        <f t="shared" si="89"/>
        <v/>
      </c>
      <c r="AL108" t="str">
        <f t="shared" si="89"/>
        <v/>
      </c>
      <c r="AM108" t="str">
        <f t="shared" si="89"/>
        <v/>
      </c>
      <c r="AN108" t="str">
        <f t="shared" si="89"/>
        <v/>
      </c>
      <c r="AO108" t="str">
        <f t="shared" si="89"/>
        <v/>
      </c>
      <c r="AP108" t="str">
        <f t="shared" si="89"/>
        <v/>
      </c>
      <c r="AQ108" t="str">
        <f t="shared" si="89"/>
        <v/>
      </c>
      <c r="AR108" t="str">
        <f t="shared" si="89"/>
        <v/>
      </c>
      <c r="AS108" t="str">
        <f t="shared" si="89"/>
        <v/>
      </c>
      <c r="AT108" t="str">
        <f t="shared" si="89"/>
        <v/>
      </c>
      <c r="AU108" t="str">
        <f t="shared" si="89"/>
        <v/>
      </c>
      <c r="AV108" t="str">
        <f t="shared" si="89"/>
        <v/>
      </c>
      <c r="AW108" t="str">
        <f t="shared" si="89"/>
        <v/>
      </c>
      <c r="AX108" t="str">
        <f t="shared" si="89"/>
        <v/>
      </c>
      <c r="AY108" t="str">
        <f t="shared" si="89"/>
        <v/>
      </c>
      <c r="AZ108" t="str">
        <f t="shared" si="89"/>
        <v/>
      </c>
      <c r="BA108" t="str">
        <f t="shared" si="89"/>
        <v/>
      </c>
      <c r="BB108" t="str">
        <f t="shared" si="89"/>
        <v/>
      </c>
      <c r="BC108" t="str">
        <f t="shared" si="89"/>
        <v/>
      </c>
      <c r="BD108" t="str">
        <f t="shared" si="89"/>
        <v/>
      </c>
      <c r="BE108" t="str">
        <f t="shared" si="89"/>
        <v/>
      </c>
      <c r="BF108" t="str">
        <f t="shared" si="89"/>
        <v/>
      </c>
      <c r="BG108" t="str">
        <f t="shared" si="89"/>
        <v/>
      </c>
      <c r="BH108" t="str">
        <f t="shared" si="89"/>
        <v/>
      </c>
      <c r="BI108" t="str">
        <f t="shared" si="89"/>
        <v/>
      </c>
      <c r="BJ108" t="str">
        <f t="shared" si="89"/>
        <v/>
      </c>
      <c r="BK108" t="str">
        <f t="shared" si="89"/>
        <v/>
      </c>
      <c r="BL108" t="str">
        <f t="shared" si="89"/>
        <v/>
      </c>
      <c r="BM108" t="str">
        <f t="shared" si="89"/>
        <v/>
      </c>
      <c r="BN108" t="str">
        <f t="shared" si="89"/>
        <v/>
      </c>
      <c r="BO108" t="str">
        <f t="shared" si="89"/>
        <v/>
      </c>
      <c r="BP108" t="str">
        <f t="shared" si="89"/>
        <v/>
      </c>
      <c r="BQ108" t="str">
        <f t="shared" si="89"/>
        <v/>
      </c>
      <c r="BR108" t="str">
        <f t="shared" si="89"/>
        <v/>
      </c>
      <c r="BS108" t="str">
        <f t="shared" si="89"/>
        <v/>
      </c>
      <c r="BT108" t="str">
        <f t="shared" si="87"/>
        <v/>
      </c>
      <c r="BU108" t="str">
        <f t="shared" si="87"/>
        <v/>
      </c>
      <c r="BV108" t="str">
        <f t="shared" si="87"/>
        <v/>
      </c>
      <c r="BW108" t="str">
        <f t="shared" si="87"/>
        <v/>
      </c>
      <c r="BX108" t="str">
        <f t="shared" si="87"/>
        <v/>
      </c>
      <c r="BY108" t="str">
        <f t="shared" si="87"/>
        <v/>
      </c>
      <c r="BZ108" t="str">
        <f t="shared" si="87"/>
        <v/>
      </c>
      <c r="CA108" t="str">
        <f t="shared" si="87"/>
        <v/>
      </c>
      <c r="CB108" t="str">
        <f t="shared" si="87"/>
        <v/>
      </c>
      <c r="CC108" t="str">
        <f t="shared" si="87"/>
        <v/>
      </c>
      <c r="CD108" t="str">
        <f t="shared" si="87"/>
        <v/>
      </c>
      <c r="CE108" t="str">
        <f t="shared" si="87"/>
        <v/>
      </c>
      <c r="CF108" t="str">
        <f t="shared" si="87"/>
        <v/>
      </c>
      <c r="CG108" t="str">
        <f t="shared" si="87"/>
        <v/>
      </c>
      <c r="CH108" t="str">
        <f t="shared" si="87"/>
        <v/>
      </c>
      <c r="CI108" t="str">
        <f t="shared" si="87"/>
        <v/>
      </c>
      <c r="CJ108" t="str">
        <f t="shared" si="87"/>
        <v/>
      </c>
      <c r="CK108" t="str">
        <f t="shared" si="87"/>
        <v/>
      </c>
      <c r="CL108" t="str">
        <f t="shared" si="87"/>
        <v/>
      </c>
      <c r="CM108" t="str">
        <f t="shared" si="87"/>
        <v/>
      </c>
      <c r="CN108" t="str">
        <f t="shared" si="87"/>
        <v/>
      </c>
      <c r="CO108" t="str">
        <f t="shared" si="87"/>
        <v/>
      </c>
      <c r="CP108" t="str">
        <f t="shared" si="87"/>
        <v/>
      </c>
      <c r="CQ108" t="str">
        <f t="shared" si="87"/>
        <v/>
      </c>
      <c r="CR108" t="str">
        <f t="shared" ref="CR108:DB108" si="92">IF(OR(CR42=5,CR42=6),1,"")</f>
        <v/>
      </c>
      <c r="CS108" t="str">
        <f t="shared" si="92"/>
        <v/>
      </c>
      <c r="CT108" t="str">
        <f t="shared" si="92"/>
        <v/>
      </c>
      <c r="CU108" t="str">
        <f t="shared" si="92"/>
        <v/>
      </c>
      <c r="CV108" t="str">
        <f t="shared" si="92"/>
        <v/>
      </c>
      <c r="CW108" t="str">
        <f t="shared" si="92"/>
        <v/>
      </c>
      <c r="CX108" t="str">
        <f t="shared" si="92"/>
        <v/>
      </c>
      <c r="CY108" t="str">
        <f t="shared" si="92"/>
        <v/>
      </c>
      <c r="CZ108" t="str">
        <f t="shared" si="92"/>
        <v/>
      </c>
      <c r="DA108" t="str">
        <f t="shared" si="92"/>
        <v/>
      </c>
      <c r="DB108" t="str">
        <f t="shared" si="92"/>
        <v/>
      </c>
    </row>
    <row r="109" spans="4:106" x14ac:dyDescent="0.25">
      <c r="D109" s="2">
        <f t="shared" si="4"/>
        <v>0</v>
      </c>
      <c r="F109" t="s">
        <v>15</v>
      </c>
      <c r="G109" t="str">
        <f t="shared" si="69"/>
        <v/>
      </c>
      <c r="H109" t="str">
        <f t="shared" si="89"/>
        <v/>
      </c>
      <c r="I109" t="str">
        <f t="shared" si="89"/>
        <v/>
      </c>
      <c r="J109" t="str">
        <f t="shared" si="89"/>
        <v/>
      </c>
      <c r="K109" t="str">
        <f t="shared" si="89"/>
        <v/>
      </c>
      <c r="L109" t="str">
        <f t="shared" si="89"/>
        <v/>
      </c>
      <c r="M109" t="str">
        <f t="shared" si="89"/>
        <v/>
      </c>
      <c r="N109" t="str">
        <f t="shared" si="89"/>
        <v/>
      </c>
      <c r="O109" t="str">
        <f t="shared" si="89"/>
        <v/>
      </c>
      <c r="P109" t="str">
        <f t="shared" si="89"/>
        <v/>
      </c>
      <c r="Q109" t="str">
        <f t="shared" si="89"/>
        <v/>
      </c>
      <c r="R109" t="str">
        <f t="shared" si="89"/>
        <v/>
      </c>
      <c r="S109" t="str">
        <f t="shared" si="89"/>
        <v/>
      </c>
      <c r="T109" t="str">
        <f t="shared" si="89"/>
        <v/>
      </c>
      <c r="U109" t="str">
        <f t="shared" si="89"/>
        <v/>
      </c>
      <c r="V109" t="str">
        <f t="shared" si="89"/>
        <v/>
      </c>
      <c r="W109" t="str">
        <f t="shared" si="89"/>
        <v/>
      </c>
      <c r="X109" t="str">
        <f t="shared" si="89"/>
        <v/>
      </c>
      <c r="Y109" t="str">
        <f t="shared" si="89"/>
        <v/>
      </c>
      <c r="Z109" t="str">
        <f t="shared" si="89"/>
        <v/>
      </c>
      <c r="AA109" t="str">
        <f t="shared" si="89"/>
        <v/>
      </c>
      <c r="AB109" t="str">
        <f t="shared" si="89"/>
        <v/>
      </c>
      <c r="AC109" t="str">
        <f t="shared" si="89"/>
        <v/>
      </c>
      <c r="AD109" t="str">
        <f t="shared" si="89"/>
        <v/>
      </c>
      <c r="AE109" t="str">
        <f t="shared" si="89"/>
        <v/>
      </c>
      <c r="AF109" t="str">
        <f t="shared" si="89"/>
        <v/>
      </c>
      <c r="AG109" t="str">
        <f t="shared" si="89"/>
        <v/>
      </c>
      <c r="AH109" t="str">
        <f t="shared" si="89"/>
        <v/>
      </c>
      <c r="AI109" t="str">
        <f t="shared" si="89"/>
        <v/>
      </c>
      <c r="AJ109" t="str">
        <f t="shared" si="89"/>
        <v/>
      </c>
      <c r="AK109" t="str">
        <f t="shared" si="89"/>
        <v/>
      </c>
      <c r="AL109" t="str">
        <f t="shared" si="89"/>
        <v/>
      </c>
      <c r="AM109" t="str">
        <f t="shared" si="89"/>
        <v/>
      </c>
      <c r="AN109" t="str">
        <f t="shared" si="89"/>
        <v/>
      </c>
      <c r="AO109" t="str">
        <f t="shared" si="89"/>
        <v/>
      </c>
      <c r="AP109" t="str">
        <f t="shared" si="89"/>
        <v/>
      </c>
      <c r="AQ109" t="str">
        <f t="shared" si="89"/>
        <v/>
      </c>
      <c r="AR109" t="str">
        <f t="shared" si="89"/>
        <v/>
      </c>
      <c r="AS109" t="str">
        <f t="shared" si="89"/>
        <v/>
      </c>
      <c r="AT109" t="str">
        <f t="shared" si="89"/>
        <v/>
      </c>
      <c r="AU109" t="str">
        <f t="shared" si="89"/>
        <v/>
      </c>
      <c r="AV109" t="str">
        <f t="shared" si="89"/>
        <v/>
      </c>
      <c r="AW109" t="str">
        <f t="shared" si="89"/>
        <v/>
      </c>
      <c r="AX109" t="str">
        <f t="shared" si="89"/>
        <v/>
      </c>
      <c r="AY109" t="str">
        <f t="shared" si="89"/>
        <v/>
      </c>
      <c r="AZ109" t="str">
        <f t="shared" si="89"/>
        <v/>
      </c>
      <c r="BA109" t="str">
        <f t="shared" si="89"/>
        <v/>
      </c>
      <c r="BB109" t="str">
        <f t="shared" si="89"/>
        <v/>
      </c>
      <c r="BC109" t="str">
        <f t="shared" si="89"/>
        <v/>
      </c>
      <c r="BD109" t="str">
        <f t="shared" si="89"/>
        <v/>
      </c>
      <c r="BE109" t="str">
        <f t="shared" si="89"/>
        <v/>
      </c>
      <c r="BF109" t="str">
        <f t="shared" si="89"/>
        <v/>
      </c>
      <c r="BG109" t="str">
        <f t="shared" si="89"/>
        <v/>
      </c>
      <c r="BH109" t="str">
        <f t="shared" si="89"/>
        <v/>
      </c>
      <c r="BI109" t="str">
        <f t="shared" si="89"/>
        <v/>
      </c>
      <c r="BJ109" t="str">
        <f t="shared" si="89"/>
        <v/>
      </c>
      <c r="BK109" t="str">
        <f t="shared" si="89"/>
        <v/>
      </c>
      <c r="BL109" t="str">
        <f t="shared" si="89"/>
        <v/>
      </c>
      <c r="BM109" t="str">
        <f t="shared" si="89"/>
        <v/>
      </c>
      <c r="BN109" t="str">
        <f t="shared" si="89"/>
        <v/>
      </c>
      <c r="BO109" t="str">
        <f t="shared" si="89"/>
        <v/>
      </c>
      <c r="BP109" t="str">
        <f t="shared" si="89"/>
        <v/>
      </c>
      <c r="BQ109" t="str">
        <f t="shared" si="89"/>
        <v/>
      </c>
      <c r="BR109" t="str">
        <f t="shared" si="89"/>
        <v/>
      </c>
      <c r="BS109" t="str">
        <f t="shared" ref="BS109:CQ111" si="93">IF(OR(BS43=5,BS43=6),1,"")</f>
        <v/>
      </c>
      <c r="BT109" t="str">
        <f t="shared" si="93"/>
        <v/>
      </c>
      <c r="BU109" t="str">
        <f t="shared" si="93"/>
        <v/>
      </c>
      <c r="BV109" t="str">
        <f t="shared" si="93"/>
        <v/>
      </c>
      <c r="BW109" t="str">
        <f t="shared" si="93"/>
        <v/>
      </c>
      <c r="BX109" t="str">
        <f t="shared" si="93"/>
        <v/>
      </c>
      <c r="BY109" t="str">
        <f t="shared" si="93"/>
        <v/>
      </c>
      <c r="BZ109" t="str">
        <f t="shared" si="93"/>
        <v/>
      </c>
      <c r="CA109" t="str">
        <f t="shared" si="93"/>
        <v/>
      </c>
      <c r="CB109" t="str">
        <f t="shared" si="93"/>
        <v/>
      </c>
      <c r="CC109" t="str">
        <f t="shared" si="93"/>
        <v/>
      </c>
      <c r="CD109" t="str">
        <f t="shared" si="93"/>
        <v/>
      </c>
      <c r="CE109" t="str">
        <f t="shared" si="93"/>
        <v/>
      </c>
      <c r="CF109" t="str">
        <f t="shared" si="93"/>
        <v/>
      </c>
      <c r="CG109" t="str">
        <f t="shared" si="93"/>
        <v/>
      </c>
      <c r="CH109" t="str">
        <f t="shared" si="93"/>
        <v/>
      </c>
      <c r="CI109" t="str">
        <f t="shared" si="93"/>
        <v/>
      </c>
      <c r="CJ109" t="str">
        <f t="shared" si="93"/>
        <v/>
      </c>
      <c r="CK109" t="str">
        <f t="shared" si="93"/>
        <v/>
      </c>
      <c r="CL109" t="str">
        <f t="shared" si="93"/>
        <v/>
      </c>
      <c r="CM109" t="str">
        <f t="shared" si="93"/>
        <v/>
      </c>
      <c r="CN109" t="str">
        <f t="shared" si="93"/>
        <v/>
      </c>
      <c r="CO109" t="str">
        <f t="shared" si="93"/>
        <v/>
      </c>
      <c r="CP109" t="str">
        <f t="shared" si="93"/>
        <v/>
      </c>
      <c r="CQ109" t="str">
        <f t="shared" si="93"/>
        <v/>
      </c>
      <c r="CR109" t="str">
        <f t="shared" ref="CR109:DB109" si="94">IF(OR(CR43=5,CR43=6),1,"")</f>
        <v/>
      </c>
      <c r="CS109" t="str">
        <f t="shared" si="94"/>
        <v/>
      </c>
      <c r="CT109" t="str">
        <f t="shared" si="94"/>
        <v/>
      </c>
      <c r="CU109" t="str">
        <f t="shared" si="94"/>
        <v/>
      </c>
      <c r="CV109" t="str">
        <f t="shared" si="94"/>
        <v/>
      </c>
      <c r="CW109" t="str">
        <f t="shared" si="94"/>
        <v/>
      </c>
      <c r="CX109" t="str">
        <f t="shared" si="94"/>
        <v/>
      </c>
      <c r="CY109" t="str">
        <f t="shared" si="94"/>
        <v/>
      </c>
      <c r="CZ109" t="str">
        <f t="shared" si="94"/>
        <v/>
      </c>
      <c r="DA109" t="str">
        <f t="shared" si="94"/>
        <v/>
      </c>
      <c r="DB109" t="str">
        <f t="shared" si="94"/>
        <v/>
      </c>
    </row>
    <row r="110" spans="4:106" x14ac:dyDescent="0.25">
      <c r="D110" s="2">
        <f t="shared" si="4"/>
        <v>0</v>
      </c>
      <c r="F110" t="s">
        <v>13</v>
      </c>
      <c r="G110" t="str">
        <f t="shared" si="69"/>
        <v/>
      </c>
      <c r="H110" t="str">
        <f t="shared" ref="H110:BS111" si="95">IF(OR(H44=5,H44=6),1,"")</f>
        <v/>
      </c>
      <c r="I110" t="str">
        <f t="shared" si="95"/>
        <v/>
      </c>
      <c r="J110" t="str">
        <f t="shared" si="95"/>
        <v/>
      </c>
      <c r="K110" t="str">
        <f t="shared" si="95"/>
        <v/>
      </c>
      <c r="L110" t="str">
        <f t="shared" si="95"/>
        <v/>
      </c>
      <c r="M110" t="str">
        <f t="shared" si="95"/>
        <v/>
      </c>
      <c r="N110" t="str">
        <f t="shared" si="95"/>
        <v/>
      </c>
      <c r="O110" t="str">
        <f t="shared" si="95"/>
        <v/>
      </c>
      <c r="P110" t="str">
        <f t="shared" si="95"/>
        <v/>
      </c>
      <c r="Q110" t="str">
        <f t="shared" si="95"/>
        <v/>
      </c>
      <c r="R110" t="str">
        <f t="shared" si="95"/>
        <v/>
      </c>
      <c r="S110" t="str">
        <f t="shared" si="95"/>
        <v/>
      </c>
      <c r="T110" t="str">
        <f t="shared" si="95"/>
        <v/>
      </c>
      <c r="U110" t="str">
        <f t="shared" si="95"/>
        <v/>
      </c>
      <c r="V110" t="str">
        <f t="shared" si="95"/>
        <v/>
      </c>
      <c r="W110" t="str">
        <f t="shared" si="95"/>
        <v/>
      </c>
      <c r="X110" t="str">
        <f t="shared" si="95"/>
        <v/>
      </c>
      <c r="Y110" t="str">
        <f t="shared" si="95"/>
        <v/>
      </c>
      <c r="Z110" t="str">
        <f t="shared" si="95"/>
        <v/>
      </c>
      <c r="AA110" t="str">
        <f t="shared" si="95"/>
        <v/>
      </c>
      <c r="AB110" t="str">
        <f t="shared" si="95"/>
        <v/>
      </c>
      <c r="AC110" t="str">
        <f t="shared" si="95"/>
        <v/>
      </c>
      <c r="AD110" t="str">
        <f t="shared" si="95"/>
        <v/>
      </c>
      <c r="AE110" t="str">
        <f t="shared" si="95"/>
        <v/>
      </c>
      <c r="AF110" t="str">
        <f t="shared" si="95"/>
        <v/>
      </c>
      <c r="AG110" t="str">
        <f t="shared" si="95"/>
        <v/>
      </c>
      <c r="AH110" t="str">
        <f t="shared" si="95"/>
        <v/>
      </c>
      <c r="AI110" t="str">
        <f t="shared" si="95"/>
        <v/>
      </c>
      <c r="AJ110" t="str">
        <f t="shared" si="95"/>
        <v/>
      </c>
      <c r="AK110" t="str">
        <f t="shared" si="95"/>
        <v/>
      </c>
      <c r="AL110" t="str">
        <f t="shared" si="95"/>
        <v/>
      </c>
      <c r="AM110" t="str">
        <f t="shared" si="95"/>
        <v/>
      </c>
      <c r="AN110" t="str">
        <f t="shared" si="95"/>
        <v/>
      </c>
      <c r="AO110" t="str">
        <f t="shared" si="95"/>
        <v/>
      </c>
      <c r="AP110" t="str">
        <f t="shared" si="95"/>
        <v/>
      </c>
      <c r="AQ110" t="str">
        <f t="shared" si="95"/>
        <v/>
      </c>
      <c r="AR110" t="str">
        <f t="shared" si="95"/>
        <v/>
      </c>
      <c r="AS110" t="str">
        <f t="shared" si="95"/>
        <v/>
      </c>
      <c r="AT110" t="str">
        <f t="shared" si="95"/>
        <v/>
      </c>
      <c r="AU110" t="str">
        <f t="shared" si="95"/>
        <v/>
      </c>
      <c r="AV110" t="str">
        <f t="shared" si="95"/>
        <v/>
      </c>
      <c r="AW110" t="str">
        <f t="shared" si="95"/>
        <v/>
      </c>
      <c r="AX110" t="str">
        <f t="shared" si="95"/>
        <v/>
      </c>
      <c r="AY110" t="str">
        <f t="shared" si="95"/>
        <v/>
      </c>
      <c r="AZ110" t="str">
        <f t="shared" si="95"/>
        <v/>
      </c>
      <c r="BA110" t="str">
        <f t="shared" si="95"/>
        <v/>
      </c>
      <c r="BB110" t="str">
        <f t="shared" si="95"/>
        <v/>
      </c>
      <c r="BC110" t="str">
        <f t="shared" si="95"/>
        <v/>
      </c>
      <c r="BD110" t="str">
        <f t="shared" si="95"/>
        <v/>
      </c>
      <c r="BE110" t="str">
        <f t="shared" si="95"/>
        <v/>
      </c>
      <c r="BF110" t="str">
        <f t="shared" si="95"/>
        <v/>
      </c>
      <c r="BG110" t="str">
        <f t="shared" si="95"/>
        <v/>
      </c>
      <c r="BH110" t="str">
        <f t="shared" si="95"/>
        <v/>
      </c>
      <c r="BI110" t="str">
        <f t="shared" si="95"/>
        <v/>
      </c>
      <c r="BJ110" t="str">
        <f t="shared" si="95"/>
        <v/>
      </c>
      <c r="BK110" t="str">
        <f t="shared" si="95"/>
        <v/>
      </c>
      <c r="BL110" t="str">
        <f t="shared" si="95"/>
        <v/>
      </c>
      <c r="BM110" t="str">
        <f t="shared" si="95"/>
        <v/>
      </c>
      <c r="BN110" t="str">
        <f t="shared" si="95"/>
        <v/>
      </c>
      <c r="BO110" t="str">
        <f t="shared" si="95"/>
        <v/>
      </c>
      <c r="BP110" t="str">
        <f t="shared" si="95"/>
        <v/>
      </c>
      <c r="BQ110" t="str">
        <f t="shared" si="95"/>
        <v/>
      </c>
      <c r="BR110" t="str">
        <f t="shared" si="95"/>
        <v/>
      </c>
      <c r="BS110" t="str">
        <f t="shared" si="95"/>
        <v/>
      </c>
      <c r="BT110" t="str">
        <f t="shared" si="93"/>
        <v/>
      </c>
      <c r="BU110" t="str">
        <f t="shared" si="93"/>
        <v/>
      </c>
      <c r="BV110" t="str">
        <f t="shared" si="93"/>
        <v/>
      </c>
      <c r="BW110" t="str">
        <f t="shared" si="93"/>
        <v/>
      </c>
      <c r="BX110" t="str">
        <f t="shared" si="93"/>
        <v/>
      </c>
      <c r="BY110" t="str">
        <f t="shared" si="93"/>
        <v/>
      </c>
      <c r="BZ110" t="str">
        <f t="shared" si="93"/>
        <v/>
      </c>
      <c r="CA110" t="str">
        <f t="shared" si="93"/>
        <v/>
      </c>
      <c r="CB110" t="str">
        <f t="shared" si="93"/>
        <v/>
      </c>
      <c r="CC110" t="str">
        <f t="shared" si="93"/>
        <v/>
      </c>
      <c r="CD110" t="str">
        <f t="shared" si="93"/>
        <v/>
      </c>
      <c r="CE110" t="str">
        <f t="shared" si="93"/>
        <v/>
      </c>
      <c r="CF110" t="str">
        <f t="shared" si="93"/>
        <v/>
      </c>
      <c r="CG110" t="str">
        <f t="shared" si="93"/>
        <v/>
      </c>
      <c r="CH110" t="str">
        <f t="shared" si="93"/>
        <v/>
      </c>
      <c r="CI110" t="str">
        <f t="shared" si="93"/>
        <v/>
      </c>
      <c r="CJ110" t="str">
        <f t="shared" si="93"/>
        <v/>
      </c>
      <c r="CK110" t="str">
        <f t="shared" si="93"/>
        <v/>
      </c>
      <c r="CL110" t="str">
        <f t="shared" si="93"/>
        <v/>
      </c>
      <c r="CM110" t="str">
        <f t="shared" si="93"/>
        <v/>
      </c>
      <c r="CN110" t="str">
        <f t="shared" si="93"/>
        <v/>
      </c>
      <c r="CO110" t="str">
        <f t="shared" si="93"/>
        <v/>
      </c>
      <c r="CP110" t="str">
        <f t="shared" si="93"/>
        <v/>
      </c>
      <c r="CQ110" t="str">
        <f t="shared" si="93"/>
        <v/>
      </c>
      <c r="CR110" t="str">
        <f t="shared" ref="CR110:DB110" si="96">IF(OR(CR44=5,CR44=6),1,"")</f>
        <v/>
      </c>
      <c r="CS110" t="str">
        <f t="shared" si="96"/>
        <v/>
      </c>
      <c r="CT110" t="str">
        <f t="shared" si="96"/>
        <v/>
      </c>
      <c r="CU110" t="str">
        <f t="shared" si="96"/>
        <v/>
      </c>
      <c r="CV110" t="str">
        <f t="shared" si="96"/>
        <v/>
      </c>
      <c r="CW110" t="str">
        <f t="shared" si="96"/>
        <v/>
      </c>
      <c r="CX110" t="str">
        <f t="shared" si="96"/>
        <v/>
      </c>
      <c r="CY110" t="str">
        <f t="shared" si="96"/>
        <v/>
      </c>
      <c r="CZ110" t="str">
        <f t="shared" si="96"/>
        <v/>
      </c>
      <c r="DA110" t="str">
        <f t="shared" si="96"/>
        <v/>
      </c>
      <c r="DB110" t="str">
        <f t="shared" si="96"/>
        <v/>
      </c>
    </row>
    <row r="111" spans="4:106" x14ac:dyDescent="0.25">
      <c r="D111" s="2">
        <f t="shared" si="4"/>
        <v>0</v>
      </c>
      <c r="F111" t="s">
        <v>9</v>
      </c>
      <c r="G111" t="str">
        <f t="shared" si="69"/>
        <v/>
      </c>
      <c r="H111" t="str">
        <f t="shared" si="95"/>
        <v/>
      </c>
      <c r="I111" t="str">
        <f t="shared" si="95"/>
        <v/>
      </c>
      <c r="J111" t="str">
        <f t="shared" si="95"/>
        <v/>
      </c>
      <c r="K111" t="str">
        <f t="shared" si="95"/>
        <v/>
      </c>
      <c r="L111" t="str">
        <f t="shared" si="95"/>
        <v/>
      </c>
      <c r="M111" t="str">
        <f t="shared" si="95"/>
        <v/>
      </c>
      <c r="N111" t="str">
        <f t="shared" si="95"/>
        <v/>
      </c>
      <c r="O111" t="str">
        <f t="shared" si="95"/>
        <v/>
      </c>
      <c r="P111" t="str">
        <f t="shared" si="95"/>
        <v/>
      </c>
      <c r="Q111" t="str">
        <f t="shared" si="95"/>
        <v/>
      </c>
      <c r="R111" t="str">
        <f t="shared" si="95"/>
        <v/>
      </c>
      <c r="S111" t="str">
        <f t="shared" si="95"/>
        <v/>
      </c>
      <c r="T111" t="str">
        <f t="shared" si="95"/>
        <v/>
      </c>
      <c r="U111" t="str">
        <f t="shared" si="95"/>
        <v/>
      </c>
      <c r="V111" t="str">
        <f t="shared" si="95"/>
        <v/>
      </c>
      <c r="W111" t="str">
        <f t="shared" si="95"/>
        <v/>
      </c>
      <c r="X111" t="str">
        <f t="shared" si="95"/>
        <v/>
      </c>
      <c r="Y111" t="str">
        <f t="shared" si="95"/>
        <v/>
      </c>
      <c r="Z111" t="str">
        <f t="shared" si="95"/>
        <v/>
      </c>
      <c r="AA111" t="str">
        <f t="shared" si="95"/>
        <v/>
      </c>
      <c r="AB111" t="str">
        <f t="shared" si="95"/>
        <v/>
      </c>
      <c r="AC111" t="str">
        <f t="shared" si="95"/>
        <v/>
      </c>
      <c r="AD111" t="str">
        <f t="shared" si="95"/>
        <v/>
      </c>
      <c r="AE111" t="str">
        <f t="shared" si="95"/>
        <v/>
      </c>
      <c r="AF111" t="str">
        <f t="shared" si="95"/>
        <v/>
      </c>
      <c r="AG111" t="str">
        <f t="shared" si="95"/>
        <v/>
      </c>
      <c r="AH111" t="str">
        <f t="shared" si="95"/>
        <v/>
      </c>
      <c r="AI111" t="str">
        <f t="shared" si="95"/>
        <v/>
      </c>
      <c r="AJ111" t="str">
        <f t="shared" si="95"/>
        <v/>
      </c>
      <c r="AK111" t="str">
        <f t="shared" si="95"/>
        <v/>
      </c>
      <c r="AL111" t="str">
        <f t="shared" si="95"/>
        <v/>
      </c>
      <c r="AM111" t="str">
        <f t="shared" si="95"/>
        <v/>
      </c>
      <c r="AN111" t="str">
        <f t="shared" si="95"/>
        <v/>
      </c>
      <c r="AO111" t="str">
        <f t="shared" si="95"/>
        <v/>
      </c>
      <c r="AP111" t="str">
        <f t="shared" si="95"/>
        <v/>
      </c>
      <c r="AQ111" t="str">
        <f t="shared" si="95"/>
        <v/>
      </c>
      <c r="AR111" t="str">
        <f t="shared" si="95"/>
        <v/>
      </c>
      <c r="AS111" t="str">
        <f t="shared" si="95"/>
        <v/>
      </c>
      <c r="AT111" t="str">
        <f t="shared" si="95"/>
        <v/>
      </c>
      <c r="AU111" t="str">
        <f t="shared" si="95"/>
        <v/>
      </c>
      <c r="AV111" t="str">
        <f t="shared" si="95"/>
        <v/>
      </c>
      <c r="AW111" t="str">
        <f t="shared" si="95"/>
        <v/>
      </c>
      <c r="AX111" t="str">
        <f t="shared" si="95"/>
        <v/>
      </c>
      <c r="AY111" t="str">
        <f t="shared" si="95"/>
        <v/>
      </c>
      <c r="AZ111" t="str">
        <f t="shared" si="95"/>
        <v/>
      </c>
      <c r="BA111" t="str">
        <f t="shared" si="95"/>
        <v/>
      </c>
      <c r="BB111" t="str">
        <f t="shared" si="95"/>
        <v/>
      </c>
      <c r="BC111" t="str">
        <f t="shared" si="95"/>
        <v/>
      </c>
      <c r="BD111" t="str">
        <f t="shared" si="95"/>
        <v/>
      </c>
      <c r="BE111" t="str">
        <f t="shared" si="95"/>
        <v/>
      </c>
      <c r="BF111" t="str">
        <f t="shared" si="95"/>
        <v/>
      </c>
      <c r="BG111" t="str">
        <f t="shared" si="95"/>
        <v/>
      </c>
      <c r="BH111" t="str">
        <f t="shared" si="95"/>
        <v/>
      </c>
      <c r="BI111" t="str">
        <f t="shared" si="95"/>
        <v/>
      </c>
      <c r="BJ111" t="str">
        <f t="shared" si="95"/>
        <v/>
      </c>
      <c r="BK111" t="str">
        <f t="shared" si="95"/>
        <v/>
      </c>
      <c r="BL111" t="str">
        <f t="shared" si="95"/>
        <v/>
      </c>
      <c r="BM111" t="str">
        <f t="shared" si="95"/>
        <v/>
      </c>
      <c r="BN111" t="str">
        <f t="shared" si="95"/>
        <v/>
      </c>
      <c r="BO111" t="str">
        <f t="shared" si="95"/>
        <v/>
      </c>
      <c r="BP111" t="str">
        <f t="shared" si="95"/>
        <v/>
      </c>
      <c r="BQ111" t="str">
        <f t="shared" si="95"/>
        <v/>
      </c>
      <c r="BR111" t="str">
        <f t="shared" si="95"/>
        <v/>
      </c>
      <c r="BS111" t="str">
        <f t="shared" si="95"/>
        <v/>
      </c>
      <c r="BT111" t="str">
        <f t="shared" si="93"/>
        <v/>
      </c>
      <c r="BU111" t="str">
        <f t="shared" si="93"/>
        <v/>
      </c>
      <c r="BV111" t="str">
        <f t="shared" si="93"/>
        <v/>
      </c>
      <c r="BW111" t="str">
        <f t="shared" si="93"/>
        <v/>
      </c>
      <c r="BX111" t="str">
        <f t="shared" si="93"/>
        <v/>
      </c>
      <c r="BY111" t="str">
        <f t="shared" si="93"/>
        <v/>
      </c>
      <c r="BZ111" t="str">
        <f t="shared" si="93"/>
        <v/>
      </c>
      <c r="CA111" t="str">
        <f t="shared" si="93"/>
        <v/>
      </c>
      <c r="CB111" t="str">
        <f t="shared" si="93"/>
        <v/>
      </c>
      <c r="CC111" t="str">
        <f t="shared" si="93"/>
        <v/>
      </c>
      <c r="CD111" t="str">
        <f t="shared" si="93"/>
        <v/>
      </c>
      <c r="CE111" t="str">
        <f t="shared" si="93"/>
        <v/>
      </c>
      <c r="CF111" t="str">
        <f t="shared" si="93"/>
        <v/>
      </c>
      <c r="CG111" t="str">
        <f t="shared" si="93"/>
        <v/>
      </c>
      <c r="CH111" t="str">
        <f t="shared" si="93"/>
        <v/>
      </c>
      <c r="CI111" t="str">
        <f t="shared" si="93"/>
        <v/>
      </c>
      <c r="CJ111" t="str">
        <f t="shared" si="93"/>
        <v/>
      </c>
      <c r="CK111" t="str">
        <f t="shared" si="93"/>
        <v/>
      </c>
      <c r="CL111" t="str">
        <f t="shared" si="93"/>
        <v/>
      </c>
      <c r="CM111" t="str">
        <f t="shared" si="93"/>
        <v/>
      </c>
      <c r="CN111" t="str">
        <f t="shared" si="93"/>
        <v/>
      </c>
      <c r="CO111" t="str">
        <f t="shared" si="93"/>
        <v/>
      </c>
      <c r="CP111" t="str">
        <f t="shared" si="93"/>
        <v/>
      </c>
      <c r="CQ111" t="str">
        <f t="shared" si="93"/>
        <v/>
      </c>
      <c r="CR111" t="str">
        <f t="shared" ref="CR111:DB111" si="97">IF(OR(CR45=5,CR45=6),1,"")</f>
        <v/>
      </c>
      <c r="CS111" t="str">
        <f t="shared" si="97"/>
        <v/>
      </c>
      <c r="CT111" t="str">
        <f t="shared" si="97"/>
        <v/>
      </c>
      <c r="CU111" t="str">
        <f t="shared" si="97"/>
        <v/>
      </c>
      <c r="CV111" t="str">
        <f t="shared" si="97"/>
        <v/>
      </c>
      <c r="CW111" t="str">
        <f t="shared" si="97"/>
        <v/>
      </c>
      <c r="CX111" t="str">
        <f t="shared" si="97"/>
        <v/>
      </c>
      <c r="CY111" t="str">
        <f t="shared" si="97"/>
        <v/>
      </c>
      <c r="CZ111" t="str">
        <f t="shared" si="97"/>
        <v/>
      </c>
      <c r="DA111" t="str">
        <f t="shared" si="97"/>
        <v/>
      </c>
      <c r="DB111" t="str">
        <f t="shared" si="97"/>
        <v/>
      </c>
    </row>
    <row r="112" spans="4:106" x14ac:dyDescent="0.25">
      <c r="D112" s="2"/>
    </row>
    <row r="113" spans="4:106" x14ac:dyDescent="0.25">
      <c r="D113" s="2"/>
      <c r="F113" t="s">
        <v>32</v>
      </c>
    </row>
    <row r="114" spans="4:106" x14ac:dyDescent="0.25">
      <c r="D114" s="2">
        <f t="shared" ref="D114:D133" si="98">SUM(G114:DB114)/100</f>
        <v>0</v>
      </c>
      <c r="F114" t="s">
        <v>3</v>
      </c>
      <c r="G114" t="str">
        <f>IF(G26&gt;17,1,"")</f>
        <v/>
      </c>
      <c r="H114" t="str">
        <f t="shared" ref="H114:BS115" si="99">IF(H26&gt;17,1,"")</f>
        <v/>
      </c>
      <c r="I114" t="str">
        <f t="shared" si="99"/>
        <v/>
      </c>
      <c r="J114" t="str">
        <f t="shared" si="99"/>
        <v/>
      </c>
      <c r="K114" t="str">
        <f t="shared" si="99"/>
        <v/>
      </c>
      <c r="L114" t="str">
        <f t="shared" si="99"/>
        <v/>
      </c>
      <c r="M114" t="str">
        <f t="shared" si="99"/>
        <v/>
      </c>
      <c r="N114" t="str">
        <f t="shared" si="99"/>
        <v/>
      </c>
      <c r="O114" t="str">
        <f t="shared" si="99"/>
        <v/>
      </c>
      <c r="P114" t="str">
        <f t="shared" si="99"/>
        <v/>
      </c>
      <c r="Q114" t="str">
        <f t="shared" si="99"/>
        <v/>
      </c>
      <c r="R114" t="str">
        <f t="shared" si="99"/>
        <v/>
      </c>
      <c r="S114" t="str">
        <f t="shared" si="99"/>
        <v/>
      </c>
      <c r="T114" t="str">
        <f t="shared" si="99"/>
        <v/>
      </c>
      <c r="U114" t="str">
        <f t="shared" si="99"/>
        <v/>
      </c>
      <c r="V114" t="str">
        <f t="shared" si="99"/>
        <v/>
      </c>
      <c r="W114" t="str">
        <f t="shared" si="99"/>
        <v/>
      </c>
      <c r="X114" t="str">
        <f t="shared" si="99"/>
        <v/>
      </c>
      <c r="Y114" t="str">
        <f t="shared" si="99"/>
        <v/>
      </c>
      <c r="Z114" t="str">
        <f t="shared" si="99"/>
        <v/>
      </c>
      <c r="AA114" t="str">
        <f t="shared" si="99"/>
        <v/>
      </c>
      <c r="AB114" t="str">
        <f t="shared" si="99"/>
        <v/>
      </c>
      <c r="AC114" t="str">
        <f t="shared" si="99"/>
        <v/>
      </c>
      <c r="AD114" t="str">
        <f t="shared" si="99"/>
        <v/>
      </c>
      <c r="AE114" t="str">
        <f t="shared" si="99"/>
        <v/>
      </c>
      <c r="AF114" t="str">
        <f t="shared" si="99"/>
        <v/>
      </c>
      <c r="AG114" t="str">
        <f t="shared" si="99"/>
        <v/>
      </c>
      <c r="AH114" t="str">
        <f t="shared" si="99"/>
        <v/>
      </c>
      <c r="AI114" t="str">
        <f t="shared" si="99"/>
        <v/>
      </c>
      <c r="AJ114" t="str">
        <f t="shared" si="99"/>
        <v/>
      </c>
      <c r="AK114" t="str">
        <f t="shared" si="99"/>
        <v/>
      </c>
      <c r="AL114" t="str">
        <f t="shared" si="99"/>
        <v/>
      </c>
      <c r="AM114" t="str">
        <f t="shared" si="99"/>
        <v/>
      </c>
      <c r="AN114" t="str">
        <f t="shared" si="99"/>
        <v/>
      </c>
      <c r="AO114" t="str">
        <f t="shared" si="99"/>
        <v/>
      </c>
      <c r="AP114" t="str">
        <f t="shared" si="99"/>
        <v/>
      </c>
      <c r="AQ114" t="str">
        <f t="shared" si="99"/>
        <v/>
      </c>
      <c r="AR114" t="str">
        <f t="shared" si="99"/>
        <v/>
      </c>
      <c r="AS114" t="str">
        <f t="shared" si="99"/>
        <v/>
      </c>
      <c r="AT114" t="str">
        <f t="shared" si="99"/>
        <v/>
      </c>
      <c r="AU114" t="str">
        <f t="shared" si="99"/>
        <v/>
      </c>
      <c r="AV114" t="str">
        <f t="shared" si="99"/>
        <v/>
      </c>
      <c r="AW114" t="str">
        <f t="shared" si="99"/>
        <v/>
      </c>
      <c r="AX114" t="str">
        <f t="shared" si="99"/>
        <v/>
      </c>
      <c r="AY114" t="str">
        <f t="shared" si="99"/>
        <v/>
      </c>
      <c r="AZ114" t="str">
        <f t="shared" si="99"/>
        <v/>
      </c>
      <c r="BA114" t="str">
        <f t="shared" si="99"/>
        <v/>
      </c>
      <c r="BB114" t="str">
        <f t="shared" si="99"/>
        <v/>
      </c>
      <c r="BC114" t="str">
        <f t="shared" si="99"/>
        <v/>
      </c>
      <c r="BD114" t="str">
        <f t="shared" si="99"/>
        <v/>
      </c>
      <c r="BE114" t="str">
        <f t="shared" si="99"/>
        <v/>
      </c>
      <c r="BF114" t="str">
        <f t="shared" si="99"/>
        <v/>
      </c>
      <c r="BG114" t="str">
        <f t="shared" si="99"/>
        <v/>
      </c>
      <c r="BH114" t="str">
        <f t="shared" si="99"/>
        <v/>
      </c>
      <c r="BI114" t="str">
        <f t="shared" si="99"/>
        <v/>
      </c>
      <c r="BJ114" t="str">
        <f t="shared" si="99"/>
        <v/>
      </c>
      <c r="BK114" t="str">
        <f t="shared" si="99"/>
        <v/>
      </c>
      <c r="BL114" t="str">
        <f t="shared" si="99"/>
        <v/>
      </c>
      <c r="BM114" t="str">
        <f t="shared" si="99"/>
        <v/>
      </c>
      <c r="BN114" t="str">
        <f t="shared" si="99"/>
        <v/>
      </c>
      <c r="BO114" t="str">
        <f t="shared" si="99"/>
        <v/>
      </c>
      <c r="BP114" t="str">
        <f t="shared" si="99"/>
        <v/>
      </c>
      <c r="BQ114" t="str">
        <f t="shared" si="99"/>
        <v/>
      </c>
      <c r="BR114" t="str">
        <f t="shared" si="99"/>
        <v/>
      </c>
      <c r="BS114" t="str">
        <f t="shared" si="99"/>
        <v/>
      </c>
      <c r="BT114" t="str">
        <f t="shared" ref="BT114:CQ118" si="100">IF(BT26&gt;17,1,"")</f>
        <v/>
      </c>
      <c r="BU114" t="str">
        <f t="shared" si="100"/>
        <v/>
      </c>
      <c r="BV114" t="str">
        <f t="shared" si="100"/>
        <v/>
      </c>
      <c r="BW114" t="str">
        <f t="shared" si="100"/>
        <v/>
      </c>
      <c r="BX114" t="str">
        <f t="shared" si="100"/>
        <v/>
      </c>
      <c r="BY114" t="str">
        <f t="shared" si="100"/>
        <v/>
      </c>
      <c r="BZ114" t="str">
        <f t="shared" si="100"/>
        <v/>
      </c>
      <c r="CA114" t="str">
        <f t="shared" si="100"/>
        <v/>
      </c>
      <c r="CB114" t="str">
        <f t="shared" si="100"/>
        <v/>
      </c>
      <c r="CC114" t="str">
        <f t="shared" si="100"/>
        <v/>
      </c>
      <c r="CD114" t="str">
        <f t="shared" si="100"/>
        <v/>
      </c>
      <c r="CE114" t="str">
        <f t="shared" si="100"/>
        <v/>
      </c>
      <c r="CF114" t="str">
        <f t="shared" si="100"/>
        <v/>
      </c>
      <c r="CG114" t="str">
        <f t="shared" si="100"/>
        <v/>
      </c>
      <c r="CH114" t="str">
        <f t="shared" si="100"/>
        <v/>
      </c>
      <c r="CI114" t="str">
        <f t="shared" si="100"/>
        <v/>
      </c>
      <c r="CJ114" t="str">
        <f t="shared" si="100"/>
        <v/>
      </c>
      <c r="CK114" t="str">
        <f t="shared" si="100"/>
        <v/>
      </c>
      <c r="CL114" t="str">
        <f t="shared" si="100"/>
        <v/>
      </c>
      <c r="CM114" t="str">
        <f t="shared" si="100"/>
        <v/>
      </c>
      <c r="CN114" t="str">
        <f t="shared" si="100"/>
        <v/>
      </c>
      <c r="CO114" t="str">
        <f t="shared" si="100"/>
        <v/>
      </c>
      <c r="CP114" t="str">
        <f t="shared" si="100"/>
        <v/>
      </c>
      <c r="CQ114" t="str">
        <f t="shared" si="100"/>
        <v/>
      </c>
      <c r="CR114" t="str">
        <f t="shared" ref="CR114:DB114" si="101">IF(CR26&gt;17,1,"")</f>
        <v/>
      </c>
      <c r="CS114" t="str">
        <f t="shared" si="101"/>
        <v/>
      </c>
      <c r="CT114" t="str">
        <f t="shared" si="101"/>
        <v/>
      </c>
      <c r="CU114" t="str">
        <f t="shared" si="101"/>
        <v/>
      </c>
      <c r="CV114" t="str">
        <f t="shared" si="101"/>
        <v/>
      </c>
      <c r="CW114" t="str">
        <f t="shared" si="101"/>
        <v/>
      </c>
      <c r="CX114" t="str">
        <f t="shared" si="101"/>
        <v/>
      </c>
      <c r="CY114" t="str">
        <f t="shared" si="101"/>
        <v/>
      </c>
      <c r="CZ114" t="str">
        <f t="shared" si="101"/>
        <v/>
      </c>
      <c r="DA114" t="str">
        <f t="shared" si="101"/>
        <v/>
      </c>
      <c r="DB114" t="str">
        <f t="shared" si="101"/>
        <v/>
      </c>
    </row>
    <row r="115" spans="4:106" x14ac:dyDescent="0.25">
      <c r="D115" s="2">
        <f t="shared" si="98"/>
        <v>0</v>
      </c>
      <c r="F115" t="s">
        <v>21</v>
      </c>
      <c r="G115" t="str">
        <f t="shared" ref="G115:V133" si="102">IF(G27&gt;17,1,"")</f>
        <v/>
      </c>
      <c r="H115" t="str">
        <f t="shared" si="102"/>
        <v/>
      </c>
      <c r="I115" t="str">
        <f t="shared" si="102"/>
        <v/>
      </c>
      <c r="J115" t="str">
        <f t="shared" si="102"/>
        <v/>
      </c>
      <c r="K115" t="str">
        <f t="shared" si="102"/>
        <v/>
      </c>
      <c r="L115" t="str">
        <f t="shared" si="102"/>
        <v/>
      </c>
      <c r="M115" t="str">
        <f t="shared" si="102"/>
        <v/>
      </c>
      <c r="N115" t="str">
        <f t="shared" si="102"/>
        <v/>
      </c>
      <c r="O115" t="str">
        <f t="shared" si="102"/>
        <v/>
      </c>
      <c r="P115" t="str">
        <f t="shared" si="102"/>
        <v/>
      </c>
      <c r="Q115" t="str">
        <f t="shared" si="102"/>
        <v/>
      </c>
      <c r="R115" t="str">
        <f t="shared" si="102"/>
        <v/>
      </c>
      <c r="S115" t="str">
        <f t="shared" si="102"/>
        <v/>
      </c>
      <c r="T115" t="str">
        <f t="shared" si="102"/>
        <v/>
      </c>
      <c r="U115" t="str">
        <f t="shared" si="102"/>
        <v/>
      </c>
      <c r="V115" t="str">
        <f t="shared" si="102"/>
        <v/>
      </c>
      <c r="W115" t="str">
        <f t="shared" si="99"/>
        <v/>
      </c>
      <c r="X115" t="str">
        <f t="shared" si="99"/>
        <v/>
      </c>
      <c r="Y115" t="str">
        <f t="shared" si="99"/>
        <v/>
      </c>
      <c r="Z115" t="str">
        <f t="shared" si="99"/>
        <v/>
      </c>
      <c r="AA115" t="str">
        <f t="shared" si="99"/>
        <v/>
      </c>
      <c r="AB115" t="str">
        <f t="shared" si="99"/>
        <v/>
      </c>
      <c r="AC115" t="str">
        <f t="shared" si="99"/>
        <v/>
      </c>
      <c r="AD115" t="str">
        <f t="shared" si="99"/>
        <v/>
      </c>
      <c r="AE115" t="str">
        <f t="shared" si="99"/>
        <v/>
      </c>
      <c r="AF115" t="str">
        <f t="shared" si="99"/>
        <v/>
      </c>
      <c r="AG115" t="str">
        <f t="shared" si="99"/>
        <v/>
      </c>
      <c r="AH115" t="str">
        <f t="shared" si="99"/>
        <v/>
      </c>
      <c r="AI115" t="str">
        <f t="shared" si="99"/>
        <v/>
      </c>
      <c r="AJ115" t="str">
        <f t="shared" si="99"/>
        <v/>
      </c>
      <c r="AK115" t="str">
        <f t="shared" si="99"/>
        <v/>
      </c>
      <c r="AL115" t="str">
        <f t="shared" si="99"/>
        <v/>
      </c>
      <c r="AM115" t="str">
        <f t="shared" si="99"/>
        <v/>
      </c>
      <c r="AN115" t="str">
        <f t="shared" si="99"/>
        <v/>
      </c>
      <c r="AO115" t="str">
        <f t="shared" si="99"/>
        <v/>
      </c>
      <c r="AP115" t="str">
        <f t="shared" si="99"/>
        <v/>
      </c>
      <c r="AQ115" t="str">
        <f t="shared" si="99"/>
        <v/>
      </c>
      <c r="AR115" t="str">
        <f t="shared" si="99"/>
        <v/>
      </c>
      <c r="AS115" t="str">
        <f t="shared" si="99"/>
        <v/>
      </c>
      <c r="AT115" t="str">
        <f t="shared" si="99"/>
        <v/>
      </c>
      <c r="AU115" t="str">
        <f t="shared" si="99"/>
        <v/>
      </c>
      <c r="AV115" t="str">
        <f t="shared" si="99"/>
        <v/>
      </c>
      <c r="AW115" t="str">
        <f t="shared" si="99"/>
        <v/>
      </c>
      <c r="AX115" t="str">
        <f t="shared" si="99"/>
        <v/>
      </c>
      <c r="AY115" t="str">
        <f t="shared" si="99"/>
        <v/>
      </c>
      <c r="AZ115" t="str">
        <f t="shared" si="99"/>
        <v/>
      </c>
      <c r="BA115" t="str">
        <f t="shared" si="99"/>
        <v/>
      </c>
      <c r="BB115" t="str">
        <f t="shared" si="99"/>
        <v/>
      </c>
      <c r="BC115" t="str">
        <f t="shared" si="99"/>
        <v/>
      </c>
      <c r="BD115" t="str">
        <f t="shared" si="99"/>
        <v/>
      </c>
      <c r="BE115" t="str">
        <f t="shared" si="99"/>
        <v/>
      </c>
      <c r="BF115" t="str">
        <f t="shared" si="99"/>
        <v/>
      </c>
      <c r="BG115" t="str">
        <f t="shared" si="99"/>
        <v/>
      </c>
      <c r="BH115" t="str">
        <f t="shared" si="99"/>
        <v/>
      </c>
      <c r="BI115" t="str">
        <f t="shared" si="99"/>
        <v/>
      </c>
      <c r="BJ115" t="str">
        <f t="shared" si="99"/>
        <v/>
      </c>
      <c r="BK115" t="str">
        <f t="shared" si="99"/>
        <v/>
      </c>
      <c r="BL115" t="str">
        <f t="shared" si="99"/>
        <v/>
      </c>
      <c r="BM115" t="str">
        <f t="shared" si="99"/>
        <v/>
      </c>
      <c r="BN115" t="str">
        <f t="shared" si="99"/>
        <v/>
      </c>
      <c r="BO115" t="str">
        <f t="shared" si="99"/>
        <v/>
      </c>
      <c r="BP115" t="str">
        <f t="shared" si="99"/>
        <v/>
      </c>
      <c r="BQ115" t="str">
        <f t="shared" si="99"/>
        <v/>
      </c>
      <c r="BR115" t="str">
        <f t="shared" si="99"/>
        <v/>
      </c>
      <c r="BS115" t="str">
        <f t="shared" si="99"/>
        <v/>
      </c>
      <c r="BT115" t="str">
        <f t="shared" si="100"/>
        <v/>
      </c>
      <c r="BU115" t="str">
        <f t="shared" si="100"/>
        <v/>
      </c>
      <c r="BV115" t="str">
        <f t="shared" si="100"/>
        <v/>
      </c>
      <c r="BW115" t="str">
        <f t="shared" si="100"/>
        <v/>
      </c>
      <c r="BX115" t="str">
        <f t="shared" si="100"/>
        <v/>
      </c>
      <c r="BY115" t="str">
        <f t="shared" si="100"/>
        <v/>
      </c>
      <c r="BZ115" t="str">
        <f t="shared" si="100"/>
        <v/>
      </c>
      <c r="CA115" t="str">
        <f t="shared" si="100"/>
        <v/>
      </c>
      <c r="CB115" t="str">
        <f t="shared" si="100"/>
        <v/>
      </c>
      <c r="CC115" t="str">
        <f t="shared" si="100"/>
        <v/>
      </c>
      <c r="CD115" t="str">
        <f t="shared" si="100"/>
        <v/>
      </c>
      <c r="CE115" t="str">
        <f t="shared" si="100"/>
        <v/>
      </c>
      <c r="CF115" t="str">
        <f t="shared" si="100"/>
        <v/>
      </c>
      <c r="CG115" t="str">
        <f t="shared" si="100"/>
        <v/>
      </c>
      <c r="CH115" t="str">
        <f t="shared" si="100"/>
        <v/>
      </c>
      <c r="CI115" t="str">
        <f t="shared" si="100"/>
        <v/>
      </c>
      <c r="CJ115" t="str">
        <f t="shared" si="100"/>
        <v/>
      </c>
      <c r="CK115" t="str">
        <f t="shared" si="100"/>
        <v/>
      </c>
      <c r="CL115" t="str">
        <f t="shared" si="100"/>
        <v/>
      </c>
      <c r="CM115" t="str">
        <f t="shared" si="100"/>
        <v/>
      </c>
      <c r="CN115" t="str">
        <f t="shared" si="100"/>
        <v/>
      </c>
      <c r="CO115" t="str">
        <f t="shared" si="100"/>
        <v/>
      </c>
      <c r="CP115" t="str">
        <f t="shared" si="100"/>
        <v/>
      </c>
      <c r="CQ115" t="str">
        <f t="shared" si="100"/>
        <v/>
      </c>
      <c r="CR115" t="str">
        <f t="shared" ref="CR115:DB115" si="103">IF(CR27&gt;17,1,"")</f>
        <v/>
      </c>
      <c r="CS115" t="str">
        <f t="shared" si="103"/>
        <v/>
      </c>
      <c r="CT115" t="str">
        <f t="shared" si="103"/>
        <v/>
      </c>
      <c r="CU115" t="str">
        <f t="shared" si="103"/>
        <v/>
      </c>
      <c r="CV115" t="str">
        <f t="shared" si="103"/>
        <v/>
      </c>
      <c r="CW115" t="str">
        <f t="shared" si="103"/>
        <v/>
      </c>
      <c r="CX115" t="str">
        <f t="shared" si="103"/>
        <v/>
      </c>
      <c r="CY115" t="str">
        <f t="shared" si="103"/>
        <v/>
      </c>
      <c r="CZ115" t="str">
        <f t="shared" si="103"/>
        <v/>
      </c>
      <c r="DA115" t="str">
        <f t="shared" si="103"/>
        <v/>
      </c>
      <c r="DB115" t="str">
        <f t="shared" si="103"/>
        <v/>
      </c>
    </row>
    <row r="116" spans="4:106" x14ac:dyDescent="0.25">
      <c r="D116" s="2">
        <f t="shared" si="98"/>
        <v>0</v>
      </c>
      <c r="F116" t="s">
        <v>5</v>
      </c>
      <c r="G116" t="str">
        <f t="shared" si="102"/>
        <v/>
      </c>
      <c r="H116" t="str">
        <f t="shared" ref="H116:BS119" si="104">IF(H28&gt;17,1,"")</f>
        <v/>
      </c>
      <c r="I116" t="str">
        <f t="shared" si="104"/>
        <v/>
      </c>
      <c r="J116" t="str">
        <f t="shared" si="104"/>
        <v/>
      </c>
      <c r="K116" t="str">
        <f t="shared" si="104"/>
        <v/>
      </c>
      <c r="L116" t="str">
        <f t="shared" si="104"/>
        <v/>
      </c>
      <c r="M116" t="str">
        <f t="shared" si="104"/>
        <v/>
      </c>
      <c r="N116" t="str">
        <f t="shared" si="104"/>
        <v/>
      </c>
      <c r="O116" t="str">
        <f t="shared" si="104"/>
        <v/>
      </c>
      <c r="P116" t="str">
        <f t="shared" si="104"/>
        <v/>
      </c>
      <c r="Q116" t="str">
        <f t="shared" si="104"/>
        <v/>
      </c>
      <c r="R116" t="str">
        <f t="shared" si="104"/>
        <v/>
      </c>
      <c r="S116" t="str">
        <f t="shared" si="104"/>
        <v/>
      </c>
      <c r="T116" t="str">
        <f t="shared" si="104"/>
        <v/>
      </c>
      <c r="U116" t="str">
        <f t="shared" si="104"/>
        <v/>
      </c>
      <c r="V116" t="str">
        <f t="shared" si="104"/>
        <v/>
      </c>
      <c r="W116" t="str">
        <f t="shared" si="104"/>
        <v/>
      </c>
      <c r="X116" t="str">
        <f t="shared" si="104"/>
        <v/>
      </c>
      <c r="Y116" t="str">
        <f t="shared" si="104"/>
        <v/>
      </c>
      <c r="Z116" t="str">
        <f t="shared" si="104"/>
        <v/>
      </c>
      <c r="AA116" t="str">
        <f t="shared" si="104"/>
        <v/>
      </c>
      <c r="AB116" t="str">
        <f t="shared" si="104"/>
        <v/>
      </c>
      <c r="AC116" t="str">
        <f t="shared" si="104"/>
        <v/>
      </c>
      <c r="AD116" t="str">
        <f t="shared" si="104"/>
        <v/>
      </c>
      <c r="AE116" t="str">
        <f t="shared" si="104"/>
        <v/>
      </c>
      <c r="AF116" t="str">
        <f t="shared" si="104"/>
        <v/>
      </c>
      <c r="AG116" t="str">
        <f t="shared" si="104"/>
        <v/>
      </c>
      <c r="AH116" t="str">
        <f t="shared" si="104"/>
        <v/>
      </c>
      <c r="AI116" t="str">
        <f t="shared" si="104"/>
        <v/>
      </c>
      <c r="AJ116" t="str">
        <f t="shared" si="104"/>
        <v/>
      </c>
      <c r="AK116" t="str">
        <f t="shared" si="104"/>
        <v/>
      </c>
      <c r="AL116" t="str">
        <f t="shared" si="104"/>
        <v/>
      </c>
      <c r="AM116" t="str">
        <f t="shared" si="104"/>
        <v/>
      </c>
      <c r="AN116" t="str">
        <f t="shared" si="104"/>
        <v/>
      </c>
      <c r="AO116" t="str">
        <f t="shared" si="104"/>
        <v/>
      </c>
      <c r="AP116" t="str">
        <f t="shared" si="104"/>
        <v/>
      </c>
      <c r="AQ116" t="str">
        <f t="shared" si="104"/>
        <v/>
      </c>
      <c r="AR116" t="str">
        <f t="shared" si="104"/>
        <v/>
      </c>
      <c r="AS116" t="str">
        <f t="shared" si="104"/>
        <v/>
      </c>
      <c r="AT116" t="str">
        <f t="shared" si="104"/>
        <v/>
      </c>
      <c r="AU116" t="str">
        <f t="shared" si="104"/>
        <v/>
      </c>
      <c r="AV116" t="str">
        <f t="shared" si="104"/>
        <v/>
      </c>
      <c r="AW116" t="str">
        <f t="shared" si="104"/>
        <v/>
      </c>
      <c r="AX116" t="str">
        <f t="shared" si="104"/>
        <v/>
      </c>
      <c r="AY116" t="str">
        <f t="shared" si="104"/>
        <v/>
      </c>
      <c r="AZ116" t="str">
        <f t="shared" si="104"/>
        <v/>
      </c>
      <c r="BA116" t="str">
        <f t="shared" si="104"/>
        <v/>
      </c>
      <c r="BB116" t="str">
        <f t="shared" si="104"/>
        <v/>
      </c>
      <c r="BC116" t="str">
        <f t="shared" si="104"/>
        <v/>
      </c>
      <c r="BD116" t="str">
        <f t="shared" si="104"/>
        <v/>
      </c>
      <c r="BE116" t="str">
        <f t="shared" si="104"/>
        <v/>
      </c>
      <c r="BF116" t="str">
        <f t="shared" si="104"/>
        <v/>
      </c>
      <c r="BG116" t="str">
        <f t="shared" si="104"/>
        <v/>
      </c>
      <c r="BH116" t="str">
        <f t="shared" si="104"/>
        <v/>
      </c>
      <c r="BI116" t="str">
        <f t="shared" si="104"/>
        <v/>
      </c>
      <c r="BJ116" t="str">
        <f t="shared" si="104"/>
        <v/>
      </c>
      <c r="BK116" t="str">
        <f t="shared" si="104"/>
        <v/>
      </c>
      <c r="BL116" t="str">
        <f t="shared" si="104"/>
        <v/>
      </c>
      <c r="BM116" t="str">
        <f t="shared" si="104"/>
        <v/>
      </c>
      <c r="BN116" t="str">
        <f t="shared" si="104"/>
        <v/>
      </c>
      <c r="BO116" t="str">
        <f t="shared" si="104"/>
        <v/>
      </c>
      <c r="BP116" t="str">
        <f t="shared" si="104"/>
        <v/>
      </c>
      <c r="BQ116" t="str">
        <f t="shared" si="104"/>
        <v/>
      </c>
      <c r="BR116" t="str">
        <f t="shared" si="104"/>
        <v/>
      </c>
      <c r="BS116" t="str">
        <f t="shared" si="104"/>
        <v/>
      </c>
      <c r="BT116" t="str">
        <f t="shared" si="100"/>
        <v/>
      </c>
      <c r="BU116" t="str">
        <f t="shared" si="100"/>
        <v/>
      </c>
      <c r="BV116" t="str">
        <f t="shared" si="100"/>
        <v/>
      </c>
      <c r="BW116" t="str">
        <f t="shared" si="100"/>
        <v/>
      </c>
      <c r="BX116" t="str">
        <f t="shared" si="100"/>
        <v/>
      </c>
      <c r="BY116" t="str">
        <f t="shared" si="100"/>
        <v/>
      </c>
      <c r="BZ116" t="str">
        <f t="shared" si="100"/>
        <v/>
      </c>
      <c r="CA116" t="str">
        <f t="shared" si="100"/>
        <v/>
      </c>
      <c r="CB116" t="str">
        <f t="shared" si="100"/>
        <v/>
      </c>
      <c r="CC116" t="str">
        <f t="shared" si="100"/>
        <v/>
      </c>
      <c r="CD116" t="str">
        <f t="shared" si="100"/>
        <v/>
      </c>
      <c r="CE116" t="str">
        <f t="shared" si="100"/>
        <v/>
      </c>
      <c r="CF116" t="str">
        <f t="shared" si="100"/>
        <v/>
      </c>
      <c r="CG116" t="str">
        <f t="shared" si="100"/>
        <v/>
      </c>
      <c r="CH116" t="str">
        <f t="shared" si="100"/>
        <v/>
      </c>
      <c r="CI116" t="str">
        <f t="shared" si="100"/>
        <v/>
      </c>
      <c r="CJ116" t="str">
        <f t="shared" si="100"/>
        <v/>
      </c>
      <c r="CK116" t="str">
        <f t="shared" si="100"/>
        <v/>
      </c>
      <c r="CL116" t="str">
        <f t="shared" si="100"/>
        <v/>
      </c>
      <c r="CM116" t="str">
        <f t="shared" si="100"/>
        <v/>
      </c>
      <c r="CN116" t="str">
        <f t="shared" si="100"/>
        <v/>
      </c>
      <c r="CO116" t="str">
        <f t="shared" si="100"/>
        <v/>
      </c>
      <c r="CP116" t="str">
        <f t="shared" si="100"/>
        <v/>
      </c>
      <c r="CQ116" t="str">
        <f t="shared" si="100"/>
        <v/>
      </c>
      <c r="CR116" t="str">
        <f t="shared" ref="CR116:DB116" si="105">IF(CR28&gt;17,1,"")</f>
        <v/>
      </c>
      <c r="CS116" t="str">
        <f t="shared" si="105"/>
        <v/>
      </c>
      <c r="CT116" t="str">
        <f t="shared" si="105"/>
        <v/>
      </c>
      <c r="CU116" t="str">
        <f t="shared" si="105"/>
        <v/>
      </c>
      <c r="CV116" t="str">
        <f t="shared" si="105"/>
        <v/>
      </c>
      <c r="CW116" t="str">
        <f t="shared" si="105"/>
        <v/>
      </c>
      <c r="CX116" t="str">
        <f t="shared" si="105"/>
        <v/>
      </c>
      <c r="CY116" t="str">
        <f t="shared" si="105"/>
        <v/>
      </c>
      <c r="CZ116" t="str">
        <f t="shared" si="105"/>
        <v/>
      </c>
      <c r="DA116" t="str">
        <f t="shared" si="105"/>
        <v/>
      </c>
      <c r="DB116" t="str">
        <f t="shared" si="105"/>
        <v/>
      </c>
    </row>
    <row r="117" spans="4:106" x14ac:dyDescent="0.25">
      <c r="D117" s="2">
        <f t="shared" si="98"/>
        <v>0</v>
      </c>
      <c r="F117" t="s">
        <v>6</v>
      </c>
      <c r="G117" t="str">
        <f t="shared" si="102"/>
        <v/>
      </c>
      <c r="H117" t="str">
        <f t="shared" si="104"/>
        <v/>
      </c>
      <c r="I117" t="str">
        <f t="shared" si="104"/>
        <v/>
      </c>
      <c r="J117" t="str">
        <f t="shared" si="104"/>
        <v/>
      </c>
      <c r="K117" t="str">
        <f t="shared" si="104"/>
        <v/>
      </c>
      <c r="L117" t="str">
        <f t="shared" si="104"/>
        <v/>
      </c>
      <c r="M117" t="str">
        <f t="shared" si="104"/>
        <v/>
      </c>
      <c r="N117" t="str">
        <f t="shared" si="104"/>
        <v/>
      </c>
      <c r="O117" t="str">
        <f t="shared" si="104"/>
        <v/>
      </c>
      <c r="P117" t="str">
        <f t="shared" si="104"/>
        <v/>
      </c>
      <c r="Q117" t="str">
        <f t="shared" si="104"/>
        <v/>
      </c>
      <c r="R117" t="str">
        <f t="shared" si="104"/>
        <v/>
      </c>
      <c r="S117" t="str">
        <f t="shared" si="104"/>
        <v/>
      </c>
      <c r="T117" t="str">
        <f t="shared" si="104"/>
        <v/>
      </c>
      <c r="U117" t="str">
        <f t="shared" si="104"/>
        <v/>
      </c>
      <c r="V117" t="str">
        <f t="shared" si="104"/>
        <v/>
      </c>
      <c r="W117" t="str">
        <f t="shared" si="104"/>
        <v/>
      </c>
      <c r="X117" t="str">
        <f t="shared" si="104"/>
        <v/>
      </c>
      <c r="Y117" t="str">
        <f t="shared" si="104"/>
        <v/>
      </c>
      <c r="Z117" t="str">
        <f t="shared" si="104"/>
        <v/>
      </c>
      <c r="AA117" t="str">
        <f t="shared" si="104"/>
        <v/>
      </c>
      <c r="AB117" t="str">
        <f t="shared" si="104"/>
        <v/>
      </c>
      <c r="AC117" t="str">
        <f t="shared" si="104"/>
        <v/>
      </c>
      <c r="AD117" t="str">
        <f t="shared" si="104"/>
        <v/>
      </c>
      <c r="AE117" t="str">
        <f t="shared" si="104"/>
        <v/>
      </c>
      <c r="AF117" t="str">
        <f t="shared" si="104"/>
        <v/>
      </c>
      <c r="AG117" t="str">
        <f t="shared" si="104"/>
        <v/>
      </c>
      <c r="AH117" t="str">
        <f t="shared" si="104"/>
        <v/>
      </c>
      <c r="AI117" t="str">
        <f t="shared" si="104"/>
        <v/>
      </c>
      <c r="AJ117" t="str">
        <f t="shared" si="104"/>
        <v/>
      </c>
      <c r="AK117" t="str">
        <f t="shared" si="104"/>
        <v/>
      </c>
      <c r="AL117" t="str">
        <f t="shared" si="104"/>
        <v/>
      </c>
      <c r="AM117" t="str">
        <f t="shared" si="104"/>
        <v/>
      </c>
      <c r="AN117" t="str">
        <f t="shared" si="104"/>
        <v/>
      </c>
      <c r="AO117" t="str">
        <f t="shared" si="104"/>
        <v/>
      </c>
      <c r="AP117" t="str">
        <f t="shared" si="104"/>
        <v/>
      </c>
      <c r="AQ117" t="str">
        <f t="shared" si="104"/>
        <v/>
      </c>
      <c r="AR117" t="str">
        <f t="shared" si="104"/>
        <v/>
      </c>
      <c r="AS117" t="str">
        <f t="shared" si="104"/>
        <v/>
      </c>
      <c r="AT117" t="str">
        <f t="shared" si="104"/>
        <v/>
      </c>
      <c r="AU117" t="str">
        <f t="shared" si="104"/>
        <v/>
      </c>
      <c r="AV117" t="str">
        <f t="shared" si="104"/>
        <v/>
      </c>
      <c r="AW117" t="str">
        <f t="shared" si="104"/>
        <v/>
      </c>
      <c r="AX117" t="str">
        <f t="shared" si="104"/>
        <v/>
      </c>
      <c r="AY117" t="str">
        <f t="shared" si="104"/>
        <v/>
      </c>
      <c r="AZ117" t="str">
        <f t="shared" si="104"/>
        <v/>
      </c>
      <c r="BA117" t="str">
        <f t="shared" si="104"/>
        <v/>
      </c>
      <c r="BB117" t="str">
        <f t="shared" si="104"/>
        <v/>
      </c>
      <c r="BC117" t="str">
        <f t="shared" si="104"/>
        <v/>
      </c>
      <c r="BD117" t="str">
        <f t="shared" si="104"/>
        <v/>
      </c>
      <c r="BE117" t="str">
        <f t="shared" si="104"/>
        <v/>
      </c>
      <c r="BF117" t="str">
        <f t="shared" si="104"/>
        <v/>
      </c>
      <c r="BG117" t="str">
        <f t="shared" si="104"/>
        <v/>
      </c>
      <c r="BH117" t="str">
        <f t="shared" si="104"/>
        <v/>
      </c>
      <c r="BI117" t="str">
        <f t="shared" si="104"/>
        <v/>
      </c>
      <c r="BJ117" t="str">
        <f t="shared" si="104"/>
        <v/>
      </c>
      <c r="BK117" t="str">
        <f t="shared" si="104"/>
        <v/>
      </c>
      <c r="BL117" t="str">
        <f t="shared" si="104"/>
        <v/>
      </c>
      <c r="BM117" t="str">
        <f t="shared" si="104"/>
        <v/>
      </c>
      <c r="BN117" t="str">
        <f t="shared" si="104"/>
        <v/>
      </c>
      <c r="BO117" t="str">
        <f t="shared" si="104"/>
        <v/>
      </c>
      <c r="BP117" t="str">
        <f t="shared" si="104"/>
        <v/>
      </c>
      <c r="BQ117" t="str">
        <f t="shared" si="104"/>
        <v/>
      </c>
      <c r="BR117" t="str">
        <f t="shared" si="104"/>
        <v/>
      </c>
      <c r="BS117" t="str">
        <f t="shared" si="104"/>
        <v/>
      </c>
      <c r="BT117" t="str">
        <f t="shared" si="100"/>
        <v/>
      </c>
      <c r="BU117" t="str">
        <f t="shared" si="100"/>
        <v/>
      </c>
      <c r="BV117" t="str">
        <f t="shared" si="100"/>
        <v/>
      </c>
      <c r="BW117" t="str">
        <f t="shared" si="100"/>
        <v/>
      </c>
      <c r="BX117" t="str">
        <f t="shared" si="100"/>
        <v/>
      </c>
      <c r="BY117" t="str">
        <f t="shared" si="100"/>
        <v/>
      </c>
      <c r="BZ117" t="str">
        <f t="shared" si="100"/>
        <v/>
      </c>
      <c r="CA117" t="str">
        <f t="shared" si="100"/>
        <v/>
      </c>
      <c r="CB117" t="str">
        <f t="shared" si="100"/>
        <v/>
      </c>
      <c r="CC117" t="str">
        <f t="shared" si="100"/>
        <v/>
      </c>
      <c r="CD117" t="str">
        <f t="shared" si="100"/>
        <v/>
      </c>
      <c r="CE117" t="str">
        <f t="shared" si="100"/>
        <v/>
      </c>
      <c r="CF117" t="str">
        <f t="shared" si="100"/>
        <v/>
      </c>
      <c r="CG117" t="str">
        <f t="shared" si="100"/>
        <v/>
      </c>
      <c r="CH117" t="str">
        <f t="shared" si="100"/>
        <v/>
      </c>
      <c r="CI117" t="str">
        <f t="shared" si="100"/>
        <v/>
      </c>
      <c r="CJ117" t="str">
        <f t="shared" si="100"/>
        <v/>
      </c>
      <c r="CK117" t="str">
        <f t="shared" si="100"/>
        <v/>
      </c>
      <c r="CL117" t="str">
        <f t="shared" si="100"/>
        <v/>
      </c>
      <c r="CM117" t="str">
        <f t="shared" si="100"/>
        <v/>
      </c>
      <c r="CN117" t="str">
        <f t="shared" si="100"/>
        <v/>
      </c>
      <c r="CO117" t="str">
        <f t="shared" si="100"/>
        <v/>
      </c>
      <c r="CP117" t="str">
        <f t="shared" si="100"/>
        <v/>
      </c>
      <c r="CQ117" t="str">
        <f t="shared" si="100"/>
        <v/>
      </c>
      <c r="CR117" t="str">
        <f t="shared" ref="CR117:DB117" si="106">IF(CR29&gt;17,1,"")</f>
        <v/>
      </c>
      <c r="CS117" t="str">
        <f t="shared" si="106"/>
        <v/>
      </c>
      <c r="CT117" t="str">
        <f t="shared" si="106"/>
        <v/>
      </c>
      <c r="CU117" t="str">
        <f t="shared" si="106"/>
        <v/>
      </c>
      <c r="CV117" t="str">
        <f t="shared" si="106"/>
        <v/>
      </c>
      <c r="CW117" t="str">
        <f t="shared" si="106"/>
        <v/>
      </c>
      <c r="CX117" t="str">
        <f t="shared" si="106"/>
        <v/>
      </c>
      <c r="CY117" t="str">
        <f t="shared" si="106"/>
        <v/>
      </c>
      <c r="CZ117" t="str">
        <f t="shared" si="106"/>
        <v/>
      </c>
      <c r="DA117" t="str">
        <f t="shared" si="106"/>
        <v/>
      </c>
      <c r="DB117" t="str">
        <f t="shared" si="106"/>
        <v/>
      </c>
    </row>
    <row r="118" spans="4:106" x14ac:dyDescent="0.25">
      <c r="D118" s="2">
        <f t="shared" si="98"/>
        <v>0</v>
      </c>
      <c r="F118" t="s">
        <v>17</v>
      </c>
      <c r="G118" t="str">
        <f t="shared" si="102"/>
        <v/>
      </c>
      <c r="H118" t="str">
        <f t="shared" si="104"/>
        <v/>
      </c>
      <c r="I118" t="str">
        <f t="shared" si="104"/>
        <v/>
      </c>
      <c r="J118" t="str">
        <f t="shared" si="104"/>
        <v/>
      </c>
      <c r="K118" t="str">
        <f t="shared" si="104"/>
        <v/>
      </c>
      <c r="L118" t="str">
        <f t="shared" si="104"/>
        <v/>
      </c>
      <c r="M118" t="str">
        <f t="shared" si="104"/>
        <v/>
      </c>
      <c r="N118" t="str">
        <f t="shared" si="104"/>
        <v/>
      </c>
      <c r="O118" t="str">
        <f t="shared" si="104"/>
        <v/>
      </c>
      <c r="P118" t="str">
        <f t="shared" si="104"/>
        <v/>
      </c>
      <c r="Q118" t="str">
        <f t="shared" si="104"/>
        <v/>
      </c>
      <c r="R118" t="str">
        <f t="shared" si="104"/>
        <v/>
      </c>
      <c r="S118" t="str">
        <f t="shared" si="104"/>
        <v/>
      </c>
      <c r="T118" t="str">
        <f t="shared" si="104"/>
        <v/>
      </c>
      <c r="U118" t="str">
        <f t="shared" si="104"/>
        <v/>
      </c>
      <c r="V118" t="str">
        <f t="shared" si="104"/>
        <v/>
      </c>
      <c r="W118" t="str">
        <f t="shared" si="104"/>
        <v/>
      </c>
      <c r="X118" t="str">
        <f t="shared" si="104"/>
        <v/>
      </c>
      <c r="Y118" t="str">
        <f t="shared" si="104"/>
        <v/>
      </c>
      <c r="Z118" t="str">
        <f t="shared" si="104"/>
        <v/>
      </c>
      <c r="AA118" t="str">
        <f t="shared" si="104"/>
        <v/>
      </c>
      <c r="AB118" t="str">
        <f t="shared" si="104"/>
        <v/>
      </c>
      <c r="AC118" t="str">
        <f t="shared" si="104"/>
        <v/>
      </c>
      <c r="AD118" t="str">
        <f t="shared" si="104"/>
        <v/>
      </c>
      <c r="AE118" t="str">
        <f t="shared" si="104"/>
        <v/>
      </c>
      <c r="AF118" t="str">
        <f t="shared" si="104"/>
        <v/>
      </c>
      <c r="AG118" t="str">
        <f t="shared" si="104"/>
        <v/>
      </c>
      <c r="AH118" t="str">
        <f t="shared" si="104"/>
        <v/>
      </c>
      <c r="AI118" t="str">
        <f t="shared" si="104"/>
        <v/>
      </c>
      <c r="AJ118" t="str">
        <f t="shared" si="104"/>
        <v/>
      </c>
      <c r="AK118" t="str">
        <f t="shared" si="104"/>
        <v/>
      </c>
      <c r="AL118" t="str">
        <f t="shared" si="104"/>
        <v/>
      </c>
      <c r="AM118" t="str">
        <f t="shared" si="104"/>
        <v/>
      </c>
      <c r="AN118" t="str">
        <f t="shared" si="104"/>
        <v/>
      </c>
      <c r="AO118" t="str">
        <f t="shared" si="104"/>
        <v/>
      </c>
      <c r="AP118" t="str">
        <f t="shared" si="104"/>
        <v/>
      </c>
      <c r="AQ118" t="str">
        <f t="shared" si="104"/>
        <v/>
      </c>
      <c r="AR118" t="str">
        <f t="shared" si="104"/>
        <v/>
      </c>
      <c r="AS118" t="str">
        <f t="shared" si="104"/>
        <v/>
      </c>
      <c r="AT118" t="str">
        <f t="shared" si="104"/>
        <v/>
      </c>
      <c r="AU118" t="str">
        <f t="shared" si="104"/>
        <v/>
      </c>
      <c r="AV118" t="str">
        <f t="shared" si="104"/>
        <v/>
      </c>
      <c r="AW118" t="str">
        <f t="shared" si="104"/>
        <v/>
      </c>
      <c r="AX118" t="str">
        <f t="shared" si="104"/>
        <v/>
      </c>
      <c r="AY118" t="str">
        <f t="shared" si="104"/>
        <v/>
      </c>
      <c r="AZ118" t="str">
        <f t="shared" si="104"/>
        <v/>
      </c>
      <c r="BA118" t="str">
        <f t="shared" si="104"/>
        <v/>
      </c>
      <c r="BB118" t="str">
        <f t="shared" si="104"/>
        <v/>
      </c>
      <c r="BC118" t="str">
        <f t="shared" si="104"/>
        <v/>
      </c>
      <c r="BD118" t="str">
        <f t="shared" si="104"/>
        <v/>
      </c>
      <c r="BE118" t="str">
        <f t="shared" si="104"/>
        <v/>
      </c>
      <c r="BF118" t="str">
        <f t="shared" si="104"/>
        <v/>
      </c>
      <c r="BG118" t="str">
        <f t="shared" si="104"/>
        <v/>
      </c>
      <c r="BH118" t="str">
        <f t="shared" si="104"/>
        <v/>
      </c>
      <c r="BI118" t="str">
        <f t="shared" si="104"/>
        <v/>
      </c>
      <c r="BJ118" t="str">
        <f t="shared" si="104"/>
        <v/>
      </c>
      <c r="BK118" t="str">
        <f t="shared" si="104"/>
        <v/>
      </c>
      <c r="BL118" t="str">
        <f t="shared" si="104"/>
        <v/>
      </c>
      <c r="BM118" t="str">
        <f t="shared" si="104"/>
        <v/>
      </c>
      <c r="BN118" t="str">
        <f t="shared" si="104"/>
        <v/>
      </c>
      <c r="BO118" t="str">
        <f t="shared" si="104"/>
        <v/>
      </c>
      <c r="BP118" t="str">
        <f t="shared" si="104"/>
        <v/>
      </c>
      <c r="BQ118" t="str">
        <f t="shared" si="104"/>
        <v/>
      </c>
      <c r="BR118" t="str">
        <f t="shared" si="104"/>
        <v/>
      </c>
      <c r="BS118" t="str">
        <f t="shared" si="104"/>
        <v/>
      </c>
      <c r="BT118" t="str">
        <f t="shared" si="100"/>
        <v/>
      </c>
      <c r="BU118" t="str">
        <f t="shared" si="100"/>
        <v/>
      </c>
      <c r="BV118" t="str">
        <f t="shared" si="100"/>
        <v/>
      </c>
      <c r="BW118" t="str">
        <f t="shared" si="100"/>
        <v/>
      </c>
      <c r="BX118" t="str">
        <f t="shared" si="100"/>
        <v/>
      </c>
      <c r="BY118" t="str">
        <f t="shared" si="100"/>
        <v/>
      </c>
      <c r="BZ118" t="str">
        <f t="shared" si="100"/>
        <v/>
      </c>
      <c r="CA118" t="str">
        <f t="shared" si="100"/>
        <v/>
      </c>
      <c r="CB118" t="str">
        <f t="shared" si="100"/>
        <v/>
      </c>
      <c r="CC118" t="str">
        <f t="shared" si="100"/>
        <v/>
      </c>
      <c r="CD118" t="str">
        <f t="shared" si="100"/>
        <v/>
      </c>
      <c r="CE118" t="str">
        <f t="shared" si="100"/>
        <v/>
      </c>
      <c r="CF118" t="str">
        <f t="shared" si="100"/>
        <v/>
      </c>
      <c r="CG118" t="str">
        <f t="shared" si="100"/>
        <v/>
      </c>
      <c r="CH118" t="str">
        <f t="shared" si="100"/>
        <v/>
      </c>
      <c r="CI118" t="str">
        <f t="shared" si="100"/>
        <v/>
      </c>
      <c r="CJ118" t="str">
        <f t="shared" si="100"/>
        <v/>
      </c>
      <c r="CK118" t="str">
        <f t="shared" si="100"/>
        <v/>
      </c>
      <c r="CL118" t="str">
        <f t="shared" si="100"/>
        <v/>
      </c>
      <c r="CM118" t="str">
        <f t="shared" si="100"/>
        <v/>
      </c>
      <c r="CN118" t="str">
        <f t="shared" si="100"/>
        <v/>
      </c>
      <c r="CO118" t="str">
        <f t="shared" si="100"/>
        <v/>
      </c>
      <c r="CP118" t="str">
        <f t="shared" si="100"/>
        <v/>
      </c>
      <c r="CQ118" t="str">
        <f t="shared" si="100"/>
        <v/>
      </c>
      <c r="CR118" t="str">
        <f t="shared" ref="CR118:DB118" si="107">IF(CR30&gt;17,1,"")</f>
        <v/>
      </c>
      <c r="CS118" t="str">
        <f t="shared" si="107"/>
        <v/>
      </c>
      <c r="CT118" t="str">
        <f t="shared" si="107"/>
        <v/>
      </c>
      <c r="CU118" t="str">
        <f t="shared" si="107"/>
        <v/>
      </c>
      <c r="CV118" t="str">
        <f t="shared" si="107"/>
        <v/>
      </c>
      <c r="CW118" t="str">
        <f t="shared" si="107"/>
        <v/>
      </c>
      <c r="CX118" t="str">
        <f t="shared" si="107"/>
        <v/>
      </c>
      <c r="CY118" t="str">
        <f t="shared" si="107"/>
        <v/>
      </c>
      <c r="CZ118" t="str">
        <f t="shared" si="107"/>
        <v/>
      </c>
      <c r="DA118" t="str">
        <f t="shared" si="107"/>
        <v/>
      </c>
      <c r="DB118" t="str">
        <f t="shared" si="107"/>
        <v/>
      </c>
    </row>
    <row r="119" spans="4:106" x14ac:dyDescent="0.25">
      <c r="D119" s="2">
        <f t="shared" si="98"/>
        <v>0.01</v>
      </c>
      <c r="F119" t="s">
        <v>20</v>
      </c>
      <c r="G119" t="str">
        <f t="shared" si="102"/>
        <v/>
      </c>
      <c r="H119" t="str">
        <f t="shared" si="104"/>
        <v/>
      </c>
      <c r="I119" t="str">
        <f t="shared" si="104"/>
        <v/>
      </c>
      <c r="J119" t="str">
        <f t="shared" si="104"/>
        <v/>
      </c>
      <c r="K119" t="str">
        <f t="shared" si="104"/>
        <v/>
      </c>
      <c r="L119" t="str">
        <f t="shared" si="104"/>
        <v/>
      </c>
      <c r="M119" t="str">
        <f t="shared" si="104"/>
        <v/>
      </c>
      <c r="N119">
        <f t="shared" si="104"/>
        <v>1</v>
      </c>
      <c r="O119" t="str">
        <f t="shared" si="104"/>
        <v/>
      </c>
      <c r="P119" t="str">
        <f t="shared" si="104"/>
        <v/>
      </c>
      <c r="Q119" t="str">
        <f t="shared" si="104"/>
        <v/>
      </c>
      <c r="R119" t="str">
        <f t="shared" si="104"/>
        <v/>
      </c>
      <c r="S119" t="str">
        <f t="shared" si="104"/>
        <v/>
      </c>
      <c r="T119" t="str">
        <f t="shared" si="104"/>
        <v/>
      </c>
      <c r="U119" t="str">
        <f t="shared" si="104"/>
        <v/>
      </c>
      <c r="V119" t="str">
        <f t="shared" si="104"/>
        <v/>
      </c>
      <c r="W119" t="str">
        <f t="shared" si="104"/>
        <v/>
      </c>
      <c r="X119" t="str">
        <f t="shared" si="104"/>
        <v/>
      </c>
      <c r="Y119" t="str">
        <f t="shared" si="104"/>
        <v/>
      </c>
      <c r="Z119" t="str">
        <f t="shared" si="104"/>
        <v/>
      </c>
      <c r="AA119" t="str">
        <f t="shared" si="104"/>
        <v/>
      </c>
      <c r="AB119" t="str">
        <f t="shared" si="104"/>
        <v/>
      </c>
      <c r="AC119" t="str">
        <f t="shared" si="104"/>
        <v/>
      </c>
      <c r="AD119" t="str">
        <f t="shared" si="104"/>
        <v/>
      </c>
      <c r="AE119" t="str">
        <f t="shared" si="104"/>
        <v/>
      </c>
      <c r="AF119" t="str">
        <f t="shared" si="104"/>
        <v/>
      </c>
      <c r="AG119" t="str">
        <f t="shared" si="104"/>
        <v/>
      </c>
      <c r="AH119" t="str">
        <f t="shared" si="104"/>
        <v/>
      </c>
      <c r="AI119" t="str">
        <f t="shared" si="104"/>
        <v/>
      </c>
      <c r="AJ119" t="str">
        <f t="shared" si="104"/>
        <v/>
      </c>
      <c r="AK119" t="str">
        <f t="shared" si="104"/>
        <v/>
      </c>
      <c r="AL119" t="str">
        <f t="shared" si="104"/>
        <v/>
      </c>
      <c r="AM119" t="str">
        <f t="shared" si="104"/>
        <v/>
      </c>
      <c r="AN119" t="str">
        <f t="shared" si="104"/>
        <v/>
      </c>
      <c r="AO119" t="str">
        <f t="shared" si="104"/>
        <v/>
      </c>
      <c r="AP119" t="str">
        <f t="shared" si="104"/>
        <v/>
      </c>
      <c r="AQ119" t="str">
        <f t="shared" si="104"/>
        <v/>
      </c>
      <c r="AR119" t="str">
        <f t="shared" si="104"/>
        <v/>
      </c>
      <c r="AS119" t="str">
        <f t="shared" si="104"/>
        <v/>
      </c>
      <c r="AT119" t="str">
        <f t="shared" si="104"/>
        <v/>
      </c>
      <c r="AU119" t="str">
        <f t="shared" si="104"/>
        <v/>
      </c>
      <c r="AV119" t="str">
        <f t="shared" si="104"/>
        <v/>
      </c>
      <c r="AW119" t="str">
        <f t="shared" si="104"/>
        <v/>
      </c>
      <c r="AX119" t="str">
        <f t="shared" si="104"/>
        <v/>
      </c>
      <c r="AY119" t="str">
        <f t="shared" si="104"/>
        <v/>
      </c>
      <c r="AZ119" t="str">
        <f t="shared" si="104"/>
        <v/>
      </c>
      <c r="BA119" t="str">
        <f t="shared" si="104"/>
        <v/>
      </c>
      <c r="BB119" t="str">
        <f t="shared" si="104"/>
        <v/>
      </c>
      <c r="BC119" t="str">
        <f t="shared" si="104"/>
        <v/>
      </c>
      <c r="BD119" t="str">
        <f t="shared" si="104"/>
        <v/>
      </c>
      <c r="BE119" t="str">
        <f t="shared" si="104"/>
        <v/>
      </c>
      <c r="BF119" t="str">
        <f t="shared" si="104"/>
        <v/>
      </c>
      <c r="BG119" t="str">
        <f t="shared" si="104"/>
        <v/>
      </c>
      <c r="BH119" t="str">
        <f t="shared" si="104"/>
        <v/>
      </c>
      <c r="BI119" t="str">
        <f t="shared" si="104"/>
        <v/>
      </c>
      <c r="BJ119" t="str">
        <f t="shared" si="104"/>
        <v/>
      </c>
      <c r="BK119" t="str">
        <f t="shared" si="104"/>
        <v/>
      </c>
      <c r="BL119" t="str">
        <f t="shared" si="104"/>
        <v/>
      </c>
      <c r="BM119" t="str">
        <f t="shared" si="104"/>
        <v/>
      </c>
      <c r="BN119" t="str">
        <f t="shared" si="104"/>
        <v/>
      </c>
      <c r="BO119" t="str">
        <f t="shared" si="104"/>
        <v/>
      </c>
      <c r="BP119" t="str">
        <f t="shared" si="104"/>
        <v/>
      </c>
      <c r="BQ119" t="str">
        <f t="shared" si="104"/>
        <v/>
      </c>
      <c r="BR119" t="str">
        <f t="shared" si="104"/>
        <v/>
      </c>
      <c r="BS119" t="str">
        <f t="shared" ref="BS119:CQ122" si="108">IF(BS31&gt;17,1,"")</f>
        <v/>
      </c>
      <c r="BT119" t="str">
        <f t="shared" si="108"/>
        <v/>
      </c>
      <c r="BU119" t="str">
        <f t="shared" si="108"/>
        <v/>
      </c>
      <c r="BV119" t="str">
        <f t="shared" si="108"/>
        <v/>
      </c>
      <c r="BW119" t="str">
        <f t="shared" si="108"/>
        <v/>
      </c>
      <c r="BX119" t="str">
        <f t="shared" si="108"/>
        <v/>
      </c>
      <c r="BY119" t="str">
        <f t="shared" si="108"/>
        <v/>
      </c>
      <c r="BZ119" t="str">
        <f t="shared" si="108"/>
        <v/>
      </c>
      <c r="CA119" t="str">
        <f t="shared" si="108"/>
        <v/>
      </c>
      <c r="CB119" t="str">
        <f t="shared" si="108"/>
        <v/>
      </c>
      <c r="CC119" t="str">
        <f t="shared" si="108"/>
        <v/>
      </c>
      <c r="CD119" t="str">
        <f t="shared" si="108"/>
        <v/>
      </c>
      <c r="CE119" t="str">
        <f t="shared" si="108"/>
        <v/>
      </c>
      <c r="CF119" t="str">
        <f t="shared" si="108"/>
        <v/>
      </c>
      <c r="CG119" t="str">
        <f t="shared" si="108"/>
        <v/>
      </c>
      <c r="CH119" t="str">
        <f t="shared" si="108"/>
        <v/>
      </c>
      <c r="CI119" t="str">
        <f t="shared" si="108"/>
        <v/>
      </c>
      <c r="CJ119" t="str">
        <f t="shared" si="108"/>
        <v/>
      </c>
      <c r="CK119" t="str">
        <f t="shared" si="108"/>
        <v/>
      </c>
      <c r="CL119" t="str">
        <f t="shared" si="108"/>
        <v/>
      </c>
      <c r="CM119" t="str">
        <f t="shared" si="108"/>
        <v/>
      </c>
      <c r="CN119" t="str">
        <f t="shared" si="108"/>
        <v/>
      </c>
      <c r="CO119" t="str">
        <f t="shared" si="108"/>
        <v/>
      </c>
      <c r="CP119" t="str">
        <f t="shared" si="108"/>
        <v/>
      </c>
      <c r="CQ119" t="str">
        <f t="shared" si="108"/>
        <v/>
      </c>
      <c r="CR119" t="str">
        <f t="shared" ref="CR119:DB119" si="109">IF(CR31&gt;17,1,"")</f>
        <v/>
      </c>
      <c r="CS119" t="str">
        <f t="shared" si="109"/>
        <v/>
      </c>
      <c r="CT119" t="str">
        <f t="shared" si="109"/>
        <v/>
      </c>
      <c r="CU119" t="str">
        <f t="shared" si="109"/>
        <v/>
      </c>
      <c r="CV119" t="str">
        <f t="shared" si="109"/>
        <v/>
      </c>
      <c r="CW119" t="str">
        <f t="shared" si="109"/>
        <v/>
      </c>
      <c r="CX119" t="str">
        <f t="shared" si="109"/>
        <v/>
      </c>
      <c r="CY119" t="str">
        <f t="shared" si="109"/>
        <v/>
      </c>
      <c r="CZ119" t="str">
        <f t="shared" si="109"/>
        <v/>
      </c>
      <c r="DA119" t="str">
        <f t="shared" si="109"/>
        <v/>
      </c>
      <c r="DB119" t="str">
        <f t="shared" si="109"/>
        <v/>
      </c>
    </row>
    <row r="120" spans="4:106" x14ac:dyDescent="0.25">
      <c r="D120" s="2">
        <f t="shared" si="98"/>
        <v>0</v>
      </c>
      <c r="F120" t="s">
        <v>2</v>
      </c>
      <c r="G120" t="str">
        <f t="shared" si="102"/>
        <v/>
      </c>
      <c r="H120" t="str">
        <f t="shared" ref="H120:BS123" si="110">IF(H32&gt;17,1,"")</f>
        <v/>
      </c>
      <c r="I120" t="str">
        <f t="shared" si="110"/>
        <v/>
      </c>
      <c r="J120" t="str">
        <f t="shared" si="110"/>
        <v/>
      </c>
      <c r="K120" t="str">
        <f t="shared" si="110"/>
        <v/>
      </c>
      <c r="L120" t="str">
        <f t="shared" si="110"/>
        <v/>
      </c>
      <c r="M120" t="str">
        <f t="shared" si="110"/>
        <v/>
      </c>
      <c r="N120" t="str">
        <f t="shared" si="110"/>
        <v/>
      </c>
      <c r="O120" t="str">
        <f t="shared" si="110"/>
        <v/>
      </c>
      <c r="P120" t="str">
        <f t="shared" si="110"/>
        <v/>
      </c>
      <c r="Q120" t="str">
        <f t="shared" si="110"/>
        <v/>
      </c>
      <c r="R120" t="str">
        <f t="shared" si="110"/>
        <v/>
      </c>
      <c r="S120" t="str">
        <f t="shared" si="110"/>
        <v/>
      </c>
      <c r="T120" t="str">
        <f t="shared" si="110"/>
        <v/>
      </c>
      <c r="U120" t="str">
        <f t="shared" si="110"/>
        <v/>
      </c>
      <c r="V120" t="str">
        <f t="shared" si="110"/>
        <v/>
      </c>
      <c r="W120" t="str">
        <f t="shared" si="110"/>
        <v/>
      </c>
      <c r="X120" t="str">
        <f t="shared" si="110"/>
        <v/>
      </c>
      <c r="Y120" t="str">
        <f t="shared" si="110"/>
        <v/>
      </c>
      <c r="Z120" t="str">
        <f t="shared" si="110"/>
        <v/>
      </c>
      <c r="AA120" t="str">
        <f t="shared" si="110"/>
        <v/>
      </c>
      <c r="AB120" t="str">
        <f t="shared" si="110"/>
        <v/>
      </c>
      <c r="AC120" t="str">
        <f t="shared" si="110"/>
        <v/>
      </c>
      <c r="AD120" t="str">
        <f t="shared" si="110"/>
        <v/>
      </c>
      <c r="AE120" t="str">
        <f t="shared" si="110"/>
        <v/>
      </c>
      <c r="AF120" t="str">
        <f t="shared" si="110"/>
        <v/>
      </c>
      <c r="AG120" t="str">
        <f t="shared" si="110"/>
        <v/>
      </c>
      <c r="AH120" t="str">
        <f t="shared" si="110"/>
        <v/>
      </c>
      <c r="AI120" t="str">
        <f t="shared" si="110"/>
        <v/>
      </c>
      <c r="AJ120" t="str">
        <f t="shared" si="110"/>
        <v/>
      </c>
      <c r="AK120" t="str">
        <f t="shared" si="110"/>
        <v/>
      </c>
      <c r="AL120" t="str">
        <f t="shared" si="110"/>
        <v/>
      </c>
      <c r="AM120" t="str">
        <f t="shared" si="110"/>
        <v/>
      </c>
      <c r="AN120" t="str">
        <f t="shared" si="110"/>
        <v/>
      </c>
      <c r="AO120" t="str">
        <f t="shared" si="110"/>
        <v/>
      </c>
      <c r="AP120" t="str">
        <f t="shared" si="110"/>
        <v/>
      </c>
      <c r="AQ120" t="str">
        <f t="shared" si="110"/>
        <v/>
      </c>
      <c r="AR120" t="str">
        <f t="shared" si="110"/>
        <v/>
      </c>
      <c r="AS120" t="str">
        <f t="shared" si="110"/>
        <v/>
      </c>
      <c r="AT120" t="str">
        <f t="shared" si="110"/>
        <v/>
      </c>
      <c r="AU120" t="str">
        <f t="shared" si="110"/>
        <v/>
      </c>
      <c r="AV120" t="str">
        <f t="shared" si="110"/>
        <v/>
      </c>
      <c r="AW120" t="str">
        <f t="shared" si="110"/>
        <v/>
      </c>
      <c r="AX120" t="str">
        <f t="shared" si="110"/>
        <v/>
      </c>
      <c r="AY120" t="str">
        <f t="shared" si="110"/>
        <v/>
      </c>
      <c r="AZ120" t="str">
        <f t="shared" si="110"/>
        <v/>
      </c>
      <c r="BA120" t="str">
        <f t="shared" si="110"/>
        <v/>
      </c>
      <c r="BB120" t="str">
        <f t="shared" si="110"/>
        <v/>
      </c>
      <c r="BC120" t="str">
        <f t="shared" si="110"/>
        <v/>
      </c>
      <c r="BD120" t="str">
        <f t="shared" si="110"/>
        <v/>
      </c>
      <c r="BE120" t="str">
        <f t="shared" si="110"/>
        <v/>
      </c>
      <c r="BF120" t="str">
        <f t="shared" si="110"/>
        <v/>
      </c>
      <c r="BG120" t="str">
        <f t="shared" si="110"/>
        <v/>
      </c>
      <c r="BH120" t="str">
        <f t="shared" si="110"/>
        <v/>
      </c>
      <c r="BI120" t="str">
        <f t="shared" si="110"/>
        <v/>
      </c>
      <c r="BJ120" t="str">
        <f t="shared" si="110"/>
        <v/>
      </c>
      <c r="BK120" t="str">
        <f t="shared" si="110"/>
        <v/>
      </c>
      <c r="BL120" t="str">
        <f t="shared" si="110"/>
        <v/>
      </c>
      <c r="BM120" t="str">
        <f t="shared" si="110"/>
        <v/>
      </c>
      <c r="BN120" t="str">
        <f t="shared" si="110"/>
        <v/>
      </c>
      <c r="BO120" t="str">
        <f t="shared" si="110"/>
        <v/>
      </c>
      <c r="BP120" t="str">
        <f t="shared" si="110"/>
        <v/>
      </c>
      <c r="BQ120" t="str">
        <f t="shared" si="110"/>
        <v/>
      </c>
      <c r="BR120" t="str">
        <f t="shared" si="110"/>
        <v/>
      </c>
      <c r="BS120" t="str">
        <f t="shared" si="110"/>
        <v/>
      </c>
      <c r="BT120" t="str">
        <f t="shared" si="108"/>
        <v/>
      </c>
      <c r="BU120" t="str">
        <f t="shared" si="108"/>
        <v/>
      </c>
      <c r="BV120" t="str">
        <f t="shared" si="108"/>
        <v/>
      </c>
      <c r="BW120" t="str">
        <f t="shared" si="108"/>
        <v/>
      </c>
      <c r="BX120" t="str">
        <f t="shared" si="108"/>
        <v/>
      </c>
      <c r="BY120" t="str">
        <f t="shared" si="108"/>
        <v/>
      </c>
      <c r="BZ120" t="str">
        <f t="shared" si="108"/>
        <v/>
      </c>
      <c r="CA120" t="str">
        <f t="shared" si="108"/>
        <v/>
      </c>
      <c r="CB120" t="str">
        <f t="shared" si="108"/>
        <v/>
      </c>
      <c r="CC120" t="str">
        <f t="shared" si="108"/>
        <v/>
      </c>
      <c r="CD120" t="str">
        <f t="shared" si="108"/>
        <v/>
      </c>
      <c r="CE120" t="str">
        <f t="shared" si="108"/>
        <v/>
      </c>
      <c r="CF120" t="str">
        <f t="shared" si="108"/>
        <v/>
      </c>
      <c r="CG120" t="str">
        <f t="shared" si="108"/>
        <v/>
      </c>
      <c r="CH120" t="str">
        <f t="shared" si="108"/>
        <v/>
      </c>
      <c r="CI120" t="str">
        <f t="shared" si="108"/>
        <v/>
      </c>
      <c r="CJ120" t="str">
        <f t="shared" si="108"/>
        <v/>
      </c>
      <c r="CK120" t="str">
        <f t="shared" si="108"/>
        <v/>
      </c>
      <c r="CL120" t="str">
        <f t="shared" si="108"/>
        <v/>
      </c>
      <c r="CM120" t="str">
        <f t="shared" si="108"/>
        <v/>
      </c>
      <c r="CN120" t="str">
        <f t="shared" si="108"/>
        <v/>
      </c>
      <c r="CO120" t="str">
        <f t="shared" si="108"/>
        <v/>
      </c>
      <c r="CP120" t="str">
        <f t="shared" si="108"/>
        <v/>
      </c>
      <c r="CQ120" t="str">
        <f t="shared" si="108"/>
        <v/>
      </c>
      <c r="CR120" t="str">
        <f t="shared" ref="CR120:DB120" si="111">IF(CR32&gt;17,1,"")</f>
        <v/>
      </c>
      <c r="CS120" t="str">
        <f t="shared" si="111"/>
        <v/>
      </c>
      <c r="CT120" t="str">
        <f t="shared" si="111"/>
        <v/>
      </c>
      <c r="CU120" t="str">
        <f t="shared" si="111"/>
        <v/>
      </c>
      <c r="CV120" t="str">
        <f t="shared" si="111"/>
        <v/>
      </c>
      <c r="CW120" t="str">
        <f t="shared" si="111"/>
        <v/>
      </c>
      <c r="CX120" t="str">
        <f t="shared" si="111"/>
        <v/>
      </c>
      <c r="CY120" t="str">
        <f t="shared" si="111"/>
        <v/>
      </c>
      <c r="CZ120" t="str">
        <f t="shared" si="111"/>
        <v/>
      </c>
      <c r="DA120" t="str">
        <f t="shared" si="111"/>
        <v/>
      </c>
      <c r="DB120" t="str">
        <f t="shared" si="111"/>
        <v/>
      </c>
    </row>
    <row r="121" spans="4:106" x14ac:dyDescent="0.25">
      <c r="D121" s="2">
        <f t="shared" si="98"/>
        <v>0</v>
      </c>
      <c r="F121" t="s">
        <v>12</v>
      </c>
      <c r="G121" t="str">
        <f t="shared" si="102"/>
        <v/>
      </c>
      <c r="H121" t="str">
        <f t="shared" si="110"/>
        <v/>
      </c>
      <c r="I121" t="str">
        <f t="shared" si="110"/>
        <v/>
      </c>
      <c r="J121" t="str">
        <f t="shared" si="110"/>
        <v/>
      </c>
      <c r="K121" t="str">
        <f t="shared" si="110"/>
        <v/>
      </c>
      <c r="L121" t="str">
        <f t="shared" si="110"/>
        <v/>
      </c>
      <c r="M121" t="str">
        <f t="shared" si="110"/>
        <v/>
      </c>
      <c r="N121" t="str">
        <f t="shared" si="110"/>
        <v/>
      </c>
      <c r="O121" t="str">
        <f t="shared" si="110"/>
        <v/>
      </c>
      <c r="P121" t="str">
        <f t="shared" si="110"/>
        <v/>
      </c>
      <c r="Q121" t="str">
        <f t="shared" si="110"/>
        <v/>
      </c>
      <c r="R121" t="str">
        <f t="shared" si="110"/>
        <v/>
      </c>
      <c r="S121" t="str">
        <f t="shared" si="110"/>
        <v/>
      </c>
      <c r="T121" t="str">
        <f t="shared" si="110"/>
        <v/>
      </c>
      <c r="U121" t="str">
        <f t="shared" si="110"/>
        <v/>
      </c>
      <c r="V121" t="str">
        <f t="shared" si="110"/>
        <v/>
      </c>
      <c r="W121" t="str">
        <f t="shared" si="110"/>
        <v/>
      </c>
      <c r="X121" t="str">
        <f t="shared" si="110"/>
        <v/>
      </c>
      <c r="Y121" t="str">
        <f t="shared" si="110"/>
        <v/>
      </c>
      <c r="Z121" t="str">
        <f t="shared" si="110"/>
        <v/>
      </c>
      <c r="AA121" t="str">
        <f t="shared" si="110"/>
        <v/>
      </c>
      <c r="AB121" t="str">
        <f t="shared" si="110"/>
        <v/>
      </c>
      <c r="AC121" t="str">
        <f t="shared" si="110"/>
        <v/>
      </c>
      <c r="AD121" t="str">
        <f t="shared" si="110"/>
        <v/>
      </c>
      <c r="AE121" t="str">
        <f t="shared" si="110"/>
        <v/>
      </c>
      <c r="AF121" t="str">
        <f t="shared" si="110"/>
        <v/>
      </c>
      <c r="AG121" t="str">
        <f t="shared" si="110"/>
        <v/>
      </c>
      <c r="AH121" t="str">
        <f t="shared" si="110"/>
        <v/>
      </c>
      <c r="AI121" t="str">
        <f t="shared" si="110"/>
        <v/>
      </c>
      <c r="AJ121" t="str">
        <f t="shared" si="110"/>
        <v/>
      </c>
      <c r="AK121" t="str">
        <f t="shared" si="110"/>
        <v/>
      </c>
      <c r="AL121" t="str">
        <f t="shared" si="110"/>
        <v/>
      </c>
      <c r="AM121" t="str">
        <f t="shared" si="110"/>
        <v/>
      </c>
      <c r="AN121" t="str">
        <f t="shared" si="110"/>
        <v/>
      </c>
      <c r="AO121" t="str">
        <f t="shared" si="110"/>
        <v/>
      </c>
      <c r="AP121" t="str">
        <f t="shared" si="110"/>
        <v/>
      </c>
      <c r="AQ121" t="str">
        <f t="shared" si="110"/>
        <v/>
      </c>
      <c r="AR121" t="str">
        <f t="shared" si="110"/>
        <v/>
      </c>
      <c r="AS121" t="str">
        <f t="shared" si="110"/>
        <v/>
      </c>
      <c r="AT121" t="str">
        <f t="shared" si="110"/>
        <v/>
      </c>
      <c r="AU121" t="str">
        <f t="shared" si="110"/>
        <v/>
      </c>
      <c r="AV121" t="str">
        <f t="shared" si="110"/>
        <v/>
      </c>
      <c r="AW121" t="str">
        <f t="shared" si="110"/>
        <v/>
      </c>
      <c r="AX121" t="str">
        <f t="shared" si="110"/>
        <v/>
      </c>
      <c r="AY121" t="str">
        <f t="shared" si="110"/>
        <v/>
      </c>
      <c r="AZ121" t="str">
        <f t="shared" si="110"/>
        <v/>
      </c>
      <c r="BA121" t="str">
        <f t="shared" si="110"/>
        <v/>
      </c>
      <c r="BB121" t="str">
        <f t="shared" si="110"/>
        <v/>
      </c>
      <c r="BC121" t="str">
        <f t="shared" si="110"/>
        <v/>
      </c>
      <c r="BD121" t="str">
        <f t="shared" si="110"/>
        <v/>
      </c>
      <c r="BE121" t="str">
        <f t="shared" si="110"/>
        <v/>
      </c>
      <c r="BF121" t="str">
        <f t="shared" si="110"/>
        <v/>
      </c>
      <c r="BG121" t="str">
        <f t="shared" si="110"/>
        <v/>
      </c>
      <c r="BH121" t="str">
        <f t="shared" si="110"/>
        <v/>
      </c>
      <c r="BI121" t="str">
        <f t="shared" si="110"/>
        <v/>
      </c>
      <c r="BJ121" t="str">
        <f t="shared" si="110"/>
        <v/>
      </c>
      <c r="BK121" t="str">
        <f t="shared" si="110"/>
        <v/>
      </c>
      <c r="BL121" t="str">
        <f t="shared" si="110"/>
        <v/>
      </c>
      <c r="BM121" t="str">
        <f t="shared" si="110"/>
        <v/>
      </c>
      <c r="BN121" t="str">
        <f t="shared" si="110"/>
        <v/>
      </c>
      <c r="BO121" t="str">
        <f t="shared" si="110"/>
        <v/>
      </c>
      <c r="BP121" t="str">
        <f t="shared" si="110"/>
        <v/>
      </c>
      <c r="BQ121" t="str">
        <f t="shared" si="110"/>
        <v/>
      </c>
      <c r="BR121" t="str">
        <f t="shared" si="110"/>
        <v/>
      </c>
      <c r="BS121" t="str">
        <f t="shared" si="110"/>
        <v/>
      </c>
      <c r="BT121" t="str">
        <f t="shared" si="108"/>
        <v/>
      </c>
      <c r="BU121" t="str">
        <f t="shared" si="108"/>
        <v/>
      </c>
      <c r="BV121" t="str">
        <f t="shared" si="108"/>
        <v/>
      </c>
      <c r="BW121" t="str">
        <f t="shared" si="108"/>
        <v/>
      </c>
      <c r="BX121" t="str">
        <f t="shared" si="108"/>
        <v/>
      </c>
      <c r="BY121" t="str">
        <f t="shared" si="108"/>
        <v/>
      </c>
      <c r="BZ121" t="str">
        <f t="shared" si="108"/>
        <v/>
      </c>
      <c r="CA121" t="str">
        <f t="shared" si="108"/>
        <v/>
      </c>
      <c r="CB121" t="str">
        <f t="shared" si="108"/>
        <v/>
      </c>
      <c r="CC121" t="str">
        <f t="shared" si="108"/>
        <v/>
      </c>
      <c r="CD121" t="str">
        <f t="shared" si="108"/>
        <v/>
      </c>
      <c r="CE121" t="str">
        <f t="shared" si="108"/>
        <v/>
      </c>
      <c r="CF121" t="str">
        <f t="shared" si="108"/>
        <v/>
      </c>
      <c r="CG121" t="str">
        <f t="shared" si="108"/>
        <v/>
      </c>
      <c r="CH121" t="str">
        <f t="shared" si="108"/>
        <v/>
      </c>
      <c r="CI121" t="str">
        <f t="shared" si="108"/>
        <v/>
      </c>
      <c r="CJ121" t="str">
        <f t="shared" si="108"/>
        <v/>
      </c>
      <c r="CK121" t="str">
        <f t="shared" si="108"/>
        <v/>
      </c>
      <c r="CL121" t="str">
        <f t="shared" si="108"/>
        <v/>
      </c>
      <c r="CM121" t="str">
        <f t="shared" si="108"/>
        <v/>
      </c>
      <c r="CN121" t="str">
        <f t="shared" si="108"/>
        <v/>
      </c>
      <c r="CO121" t="str">
        <f t="shared" si="108"/>
        <v/>
      </c>
      <c r="CP121" t="str">
        <f t="shared" si="108"/>
        <v/>
      </c>
      <c r="CQ121" t="str">
        <f t="shared" si="108"/>
        <v/>
      </c>
      <c r="CR121" t="str">
        <f t="shared" ref="CR121:DB121" si="112">IF(CR33&gt;17,1,"")</f>
        <v/>
      </c>
      <c r="CS121" t="str">
        <f t="shared" si="112"/>
        <v/>
      </c>
      <c r="CT121" t="str">
        <f t="shared" si="112"/>
        <v/>
      </c>
      <c r="CU121" t="str">
        <f t="shared" si="112"/>
        <v/>
      </c>
      <c r="CV121" t="str">
        <f t="shared" si="112"/>
        <v/>
      </c>
      <c r="CW121" t="str">
        <f t="shared" si="112"/>
        <v/>
      </c>
      <c r="CX121" t="str">
        <f t="shared" si="112"/>
        <v/>
      </c>
      <c r="CY121" t="str">
        <f t="shared" si="112"/>
        <v/>
      </c>
      <c r="CZ121" t="str">
        <f t="shared" si="112"/>
        <v/>
      </c>
      <c r="DA121" t="str">
        <f t="shared" si="112"/>
        <v/>
      </c>
      <c r="DB121" t="str">
        <f t="shared" si="112"/>
        <v/>
      </c>
    </row>
    <row r="122" spans="4:106" x14ac:dyDescent="0.25">
      <c r="D122" s="2">
        <f t="shared" si="98"/>
        <v>0.03</v>
      </c>
      <c r="F122" t="s">
        <v>7</v>
      </c>
      <c r="G122" t="str">
        <f t="shared" si="102"/>
        <v/>
      </c>
      <c r="H122" t="str">
        <f t="shared" si="110"/>
        <v/>
      </c>
      <c r="I122" t="str">
        <f t="shared" si="110"/>
        <v/>
      </c>
      <c r="J122" t="str">
        <f t="shared" si="110"/>
        <v/>
      </c>
      <c r="K122" t="str">
        <f t="shared" si="110"/>
        <v/>
      </c>
      <c r="L122" t="str">
        <f t="shared" si="110"/>
        <v/>
      </c>
      <c r="M122" t="str">
        <f t="shared" si="110"/>
        <v/>
      </c>
      <c r="N122" t="str">
        <f t="shared" si="110"/>
        <v/>
      </c>
      <c r="O122" t="str">
        <f t="shared" si="110"/>
        <v/>
      </c>
      <c r="P122">
        <f t="shared" si="110"/>
        <v>1</v>
      </c>
      <c r="Q122" t="str">
        <f t="shared" si="110"/>
        <v/>
      </c>
      <c r="R122" t="str">
        <f t="shared" si="110"/>
        <v/>
      </c>
      <c r="S122" t="str">
        <f t="shared" si="110"/>
        <v/>
      </c>
      <c r="T122" t="str">
        <f t="shared" si="110"/>
        <v/>
      </c>
      <c r="U122" t="str">
        <f t="shared" si="110"/>
        <v/>
      </c>
      <c r="V122" t="str">
        <f t="shared" si="110"/>
        <v/>
      </c>
      <c r="W122" t="str">
        <f t="shared" si="110"/>
        <v/>
      </c>
      <c r="X122" t="str">
        <f t="shared" si="110"/>
        <v/>
      </c>
      <c r="Y122" t="str">
        <f t="shared" si="110"/>
        <v/>
      </c>
      <c r="Z122" t="str">
        <f t="shared" si="110"/>
        <v/>
      </c>
      <c r="AA122" t="str">
        <f t="shared" si="110"/>
        <v/>
      </c>
      <c r="AB122" t="str">
        <f t="shared" si="110"/>
        <v/>
      </c>
      <c r="AC122" t="str">
        <f t="shared" si="110"/>
        <v/>
      </c>
      <c r="AD122" t="str">
        <f t="shared" si="110"/>
        <v/>
      </c>
      <c r="AE122" t="str">
        <f t="shared" si="110"/>
        <v/>
      </c>
      <c r="AF122" t="str">
        <f t="shared" si="110"/>
        <v/>
      </c>
      <c r="AG122" t="str">
        <f t="shared" si="110"/>
        <v/>
      </c>
      <c r="AH122" t="str">
        <f t="shared" si="110"/>
        <v/>
      </c>
      <c r="AI122" t="str">
        <f t="shared" si="110"/>
        <v/>
      </c>
      <c r="AJ122" t="str">
        <f t="shared" si="110"/>
        <v/>
      </c>
      <c r="AK122" t="str">
        <f t="shared" si="110"/>
        <v/>
      </c>
      <c r="AL122" t="str">
        <f t="shared" si="110"/>
        <v/>
      </c>
      <c r="AM122" t="str">
        <f t="shared" si="110"/>
        <v/>
      </c>
      <c r="AN122">
        <f t="shared" si="110"/>
        <v>1</v>
      </c>
      <c r="AO122" t="str">
        <f t="shared" si="110"/>
        <v/>
      </c>
      <c r="AP122" t="str">
        <f t="shared" si="110"/>
        <v/>
      </c>
      <c r="AQ122" t="str">
        <f t="shared" si="110"/>
        <v/>
      </c>
      <c r="AR122" t="str">
        <f t="shared" si="110"/>
        <v/>
      </c>
      <c r="AS122" t="str">
        <f t="shared" si="110"/>
        <v/>
      </c>
      <c r="AT122" t="str">
        <f t="shared" si="110"/>
        <v/>
      </c>
      <c r="AU122" t="str">
        <f t="shared" si="110"/>
        <v/>
      </c>
      <c r="AV122" t="str">
        <f t="shared" si="110"/>
        <v/>
      </c>
      <c r="AW122" t="str">
        <f t="shared" si="110"/>
        <v/>
      </c>
      <c r="AX122" t="str">
        <f t="shared" si="110"/>
        <v/>
      </c>
      <c r="AY122" t="str">
        <f t="shared" si="110"/>
        <v/>
      </c>
      <c r="AZ122" t="str">
        <f t="shared" si="110"/>
        <v/>
      </c>
      <c r="BA122" t="str">
        <f t="shared" si="110"/>
        <v/>
      </c>
      <c r="BB122" t="str">
        <f t="shared" si="110"/>
        <v/>
      </c>
      <c r="BC122" t="str">
        <f t="shared" si="110"/>
        <v/>
      </c>
      <c r="BD122" t="str">
        <f t="shared" si="110"/>
        <v/>
      </c>
      <c r="BE122" t="str">
        <f t="shared" si="110"/>
        <v/>
      </c>
      <c r="BF122" t="str">
        <f t="shared" si="110"/>
        <v/>
      </c>
      <c r="BG122" t="str">
        <f t="shared" si="110"/>
        <v/>
      </c>
      <c r="BH122" t="str">
        <f t="shared" si="110"/>
        <v/>
      </c>
      <c r="BI122" t="str">
        <f t="shared" si="110"/>
        <v/>
      </c>
      <c r="BJ122" t="str">
        <f t="shared" si="110"/>
        <v/>
      </c>
      <c r="BK122" t="str">
        <f t="shared" si="110"/>
        <v/>
      </c>
      <c r="BL122" t="str">
        <f t="shared" si="110"/>
        <v/>
      </c>
      <c r="BM122" t="str">
        <f t="shared" si="110"/>
        <v/>
      </c>
      <c r="BN122" t="str">
        <f t="shared" si="110"/>
        <v/>
      </c>
      <c r="BO122" t="str">
        <f t="shared" si="110"/>
        <v/>
      </c>
      <c r="BP122" t="str">
        <f t="shared" si="110"/>
        <v/>
      </c>
      <c r="BQ122" t="str">
        <f t="shared" si="110"/>
        <v/>
      </c>
      <c r="BR122" t="str">
        <f t="shared" si="110"/>
        <v/>
      </c>
      <c r="BS122" t="str">
        <f t="shared" si="110"/>
        <v/>
      </c>
      <c r="BT122" t="str">
        <f t="shared" si="108"/>
        <v/>
      </c>
      <c r="BU122" t="str">
        <f t="shared" si="108"/>
        <v/>
      </c>
      <c r="BV122" t="str">
        <f t="shared" si="108"/>
        <v/>
      </c>
      <c r="BW122" t="str">
        <f t="shared" si="108"/>
        <v/>
      </c>
      <c r="BX122" t="str">
        <f t="shared" si="108"/>
        <v/>
      </c>
      <c r="BY122" t="str">
        <f t="shared" si="108"/>
        <v/>
      </c>
      <c r="BZ122" t="str">
        <f t="shared" si="108"/>
        <v/>
      </c>
      <c r="CA122" t="str">
        <f t="shared" si="108"/>
        <v/>
      </c>
      <c r="CB122" t="str">
        <f t="shared" si="108"/>
        <v/>
      </c>
      <c r="CC122" t="str">
        <f t="shared" si="108"/>
        <v/>
      </c>
      <c r="CD122" t="str">
        <f t="shared" si="108"/>
        <v/>
      </c>
      <c r="CE122" t="str">
        <f t="shared" si="108"/>
        <v/>
      </c>
      <c r="CF122" t="str">
        <f t="shared" si="108"/>
        <v/>
      </c>
      <c r="CG122" t="str">
        <f t="shared" si="108"/>
        <v/>
      </c>
      <c r="CH122" t="str">
        <f t="shared" si="108"/>
        <v/>
      </c>
      <c r="CI122" t="str">
        <f t="shared" si="108"/>
        <v/>
      </c>
      <c r="CJ122" t="str">
        <f t="shared" si="108"/>
        <v/>
      </c>
      <c r="CK122" t="str">
        <f t="shared" si="108"/>
        <v/>
      </c>
      <c r="CL122" t="str">
        <f t="shared" si="108"/>
        <v/>
      </c>
      <c r="CM122" t="str">
        <f t="shared" si="108"/>
        <v/>
      </c>
      <c r="CN122" t="str">
        <f t="shared" si="108"/>
        <v/>
      </c>
      <c r="CO122" t="str">
        <f t="shared" si="108"/>
        <v/>
      </c>
      <c r="CP122" t="str">
        <f t="shared" si="108"/>
        <v/>
      </c>
      <c r="CQ122" t="str">
        <f t="shared" si="108"/>
        <v/>
      </c>
      <c r="CR122" t="str">
        <f t="shared" ref="CR122:DB122" si="113">IF(CR34&gt;17,1,"")</f>
        <v/>
      </c>
      <c r="CS122" t="str">
        <f t="shared" si="113"/>
        <v/>
      </c>
      <c r="CT122" t="str">
        <f t="shared" si="113"/>
        <v/>
      </c>
      <c r="CU122" t="str">
        <f t="shared" si="113"/>
        <v/>
      </c>
      <c r="CV122" t="str">
        <f t="shared" si="113"/>
        <v/>
      </c>
      <c r="CW122" t="str">
        <f t="shared" si="113"/>
        <v/>
      </c>
      <c r="CX122" t="str">
        <f t="shared" si="113"/>
        <v/>
      </c>
      <c r="CY122" t="str">
        <f t="shared" si="113"/>
        <v/>
      </c>
      <c r="CZ122" t="str">
        <f t="shared" si="113"/>
        <v/>
      </c>
      <c r="DA122" t="str">
        <f t="shared" si="113"/>
        <v/>
      </c>
      <c r="DB122">
        <f t="shared" si="113"/>
        <v>1</v>
      </c>
    </row>
    <row r="123" spans="4:106" x14ac:dyDescent="0.25">
      <c r="D123" s="2">
        <f t="shared" si="98"/>
        <v>0.01</v>
      </c>
      <c r="F123" t="s">
        <v>19</v>
      </c>
      <c r="G123" t="str">
        <f t="shared" si="102"/>
        <v/>
      </c>
      <c r="H123" t="str">
        <f t="shared" si="110"/>
        <v/>
      </c>
      <c r="I123" t="str">
        <f t="shared" si="110"/>
        <v/>
      </c>
      <c r="J123" t="str">
        <f t="shared" si="110"/>
        <v/>
      </c>
      <c r="K123" t="str">
        <f t="shared" si="110"/>
        <v/>
      </c>
      <c r="L123" t="str">
        <f t="shared" si="110"/>
        <v/>
      </c>
      <c r="M123" t="str">
        <f t="shared" si="110"/>
        <v/>
      </c>
      <c r="N123" t="str">
        <f t="shared" si="110"/>
        <v/>
      </c>
      <c r="O123" t="str">
        <f t="shared" si="110"/>
        <v/>
      </c>
      <c r="P123" t="str">
        <f t="shared" si="110"/>
        <v/>
      </c>
      <c r="Q123" t="str">
        <f t="shared" si="110"/>
        <v/>
      </c>
      <c r="R123" t="str">
        <f t="shared" si="110"/>
        <v/>
      </c>
      <c r="S123" t="str">
        <f t="shared" si="110"/>
        <v/>
      </c>
      <c r="T123" t="str">
        <f t="shared" si="110"/>
        <v/>
      </c>
      <c r="U123" t="str">
        <f t="shared" si="110"/>
        <v/>
      </c>
      <c r="V123" t="str">
        <f t="shared" si="110"/>
        <v/>
      </c>
      <c r="W123" t="str">
        <f t="shared" si="110"/>
        <v/>
      </c>
      <c r="X123" t="str">
        <f t="shared" si="110"/>
        <v/>
      </c>
      <c r="Y123" t="str">
        <f t="shared" si="110"/>
        <v/>
      </c>
      <c r="Z123" t="str">
        <f t="shared" si="110"/>
        <v/>
      </c>
      <c r="AA123" t="str">
        <f t="shared" si="110"/>
        <v/>
      </c>
      <c r="AB123" t="str">
        <f t="shared" si="110"/>
        <v/>
      </c>
      <c r="AC123" t="str">
        <f t="shared" si="110"/>
        <v/>
      </c>
      <c r="AD123" t="str">
        <f t="shared" si="110"/>
        <v/>
      </c>
      <c r="AE123" t="str">
        <f t="shared" si="110"/>
        <v/>
      </c>
      <c r="AF123" t="str">
        <f t="shared" si="110"/>
        <v/>
      </c>
      <c r="AG123" t="str">
        <f t="shared" si="110"/>
        <v/>
      </c>
      <c r="AH123" t="str">
        <f t="shared" si="110"/>
        <v/>
      </c>
      <c r="AI123" t="str">
        <f t="shared" si="110"/>
        <v/>
      </c>
      <c r="AJ123">
        <f t="shared" si="110"/>
        <v>1</v>
      </c>
      <c r="AK123" t="str">
        <f t="shared" si="110"/>
        <v/>
      </c>
      <c r="AL123" t="str">
        <f t="shared" si="110"/>
        <v/>
      </c>
      <c r="AM123" t="str">
        <f t="shared" si="110"/>
        <v/>
      </c>
      <c r="AN123" t="str">
        <f t="shared" si="110"/>
        <v/>
      </c>
      <c r="AO123" t="str">
        <f t="shared" si="110"/>
        <v/>
      </c>
      <c r="AP123" t="str">
        <f t="shared" si="110"/>
        <v/>
      </c>
      <c r="AQ123" t="str">
        <f t="shared" si="110"/>
        <v/>
      </c>
      <c r="AR123" t="str">
        <f t="shared" si="110"/>
        <v/>
      </c>
      <c r="AS123" t="str">
        <f t="shared" si="110"/>
        <v/>
      </c>
      <c r="AT123" t="str">
        <f t="shared" si="110"/>
        <v/>
      </c>
      <c r="AU123" t="str">
        <f t="shared" si="110"/>
        <v/>
      </c>
      <c r="AV123" t="str">
        <f t="shared" si="110"/>
        <v/>
      </c>
      <c r="AW123" t="str">
        <f t="shared" si="110"/>
        <v/>
      </c>
      <c r="AX123" t="str">
        <f t="shared" si="110"/>
        <v/>
      </c>
      <c r="AY123" t="str">
        <f t="shared" si="110"/>
        <v/>
      </c>
      <c r="AZ123" t="str">
        <f t="shared" si="110"/>
        <v/>
      </c>
      <c r="BA123" t="str">
        <f t="shared" si="110"/>
        <v/>
      </c>
      <c r="BB123" t="str">
        <f t="shared" si="110"/>
        <v/>
      </c>
      <c r="BC123" t="str">
        <f t="shared" si="110"/>
        <v/>
      </c>
      <c r="BD123" t="str">
        <f t="shared" si="110"/>
        <v/>
      </c>
      <c r="BE123" t="str">
        <f t="shared" si="110"/>
        <v/>
      </c>
      <c r="BF123" t="str">
        <f t="shared" si="110"/>
        <v/>
      </c>
      <c r="BG123" t="str">
        <f t="shared" si="110"/>
        <v/>
      </c>
      <c r="BH123" t="str">
        <f t="shared" si="110"/>
        <v/>
      </c>
      <c r="BI123" t="str">
        <f t="shared" si="110"/>
        <v/>
      </c>
      <c r="BJ123" t="str">
        <f t="shared" si="110"/>
        <v/>
      </c>
      <c r="BK123" t="str">
        <f t="shared" si="110"/>
        <v/>
      </c>
      <c r="BL123" t="str">
        <f t="shared" si="110"/>
        <v/>
      </c>
      <c r="BM123" t="str">
        <f t="shared" si="110"/>
        <v/>
      </c>
      <c r="BN123" t="str">
        <f t="shared" si="110"/>
        <v/>
      </c>
      <c r="BO123" t="str">
        <f t="shared" si="110"/>
        <v/>
      </c>
      <c r="BP123" t="str">
        <f t="shared" si="110"/>
        <v/>
      </c>
      <c r="BQ123" t="str">
        <f t="shared" si="110"/>
        <v/>
      </c>
      <c r="BR123" t="str">
        <f t="shared" si="110"/>
        <v/>
      </c>
      <c r="BS123" t="str">
        <f t="shared" ref="BS123:CQ126" si="114">IF(BS35&gt;17,1,"")</f>
        <v/>
      </c>
      <c r="BT123" t="str">
        <f t="shared" si="114"/>
        <v/>
      </c>
      <c r="BU123" t="str">
        <f t="shared" si="114"/>
        <v/>
      </c>
      <c r="BV123" t="str">
        <f t="shared" si="114"/>
        <v/>
      </c>
      <c r="BW123" t="str">
        <f t="shared" si="114"/>
        <v/>
      </c>
      <c r="BX123" t="str">
        <f t="shared" si="114"/>
        <v/>
      </c>
      <c r="BY123" t="str">
        <f t="shared" si="114"/>
        <v/>
      </c>
      <c r="BZ123" t="str">
        <f t="shared" si="114"/>
        <v/>
      </c>
      <c r="CA123" t="str">
        <f t="shared" si="114"/>
        <v/>
      </c>
      <c r="CB123" t="str">
        <f t="shared" si="114"/>
        <v/>
      </c>
      <c r="CC123" t="str">
        <f t="shared" si="114"/>
        <v/>
      </c>
      <c r="CD123" t="str">
        <f t="shared" si="114"/>
        <v/>
      </c>
      <c r="CE123" t="str">
        <f t="shared" si="114"/>
        <v/>
      </c>
      <c r="CF123" t="str">
        <f t="shared" si="114"/>
        <v/>
      </c>
      <c r="CG123" t="str">
        <f t="shared" si="114"/>
        <v/>
      </c>
      <c r="CH123" t="str">
        <f t="shared" si="114"/>
        <v/>
      </c>
      <c r="CI123" t="str">
        <f t="shared" si="114"/>
        <v/>
      </c>
      <c r="CJ123" t="str">
        <f t="shared" si="114"/>
        <v/>
      </c>
      <c r="CK123" t="str">
        <f t="shared" si="114"/>
        <v/>
      </c>
      <c r="CL123" t="str">
        <f t="shared" si="114"/>
        <v/>
      </c>
      <c r="CM123" t="str">
        <f t="shared" si="114"/>
        <v/>
      </c>
      <c r="CN123" t="str">
        <f t="shared" si="114"/>
        <v/>
      </c>
      <c r="CO123" t="str">
        <f t="shared" si="114"/>
        <v/>
      </c>
      <c r="CP123" t="str">
        <f t="shared" si="114"/>
        <v/>
      </c>
      <c r="CQ123" t="str">
        <f t="shared" si="114"/>
        <v/>
      </c>
      <c r="CR123" t="str">
        <f t="shared" ref="CR123:DB123" si="115">IF(CR35&gt;17,1,"")</f>
        <v/>
      </c>
      <c r="CS123" t="str">
        <f t="shared" si="115"/>
        <v/>
      </c>
      <c r="CT123" t="str">
        <f t="shared" si="115"/>
        <v/>
      </c>
      <c r="CU123" t="str">
        <f t="shared" si="115"/>
        <v/>
      </c>
      <c r="CV123" t="str">
        <f t="shared" si="115"/>
        <v/>
      </c>
      <c r="CW123" t="str">
        <f t="shared" si="115"/>
        <v/>
      </c>
      <c r="CX123" t="str">
        <f t="shared" si="115"/>
        <v/>
      </c>
      <c r="CY123" t="str">
        <f t="shared" si="115"/>
        <v/>
      </c>
      <c r="CZ123" t="str">
        <f t="shared" si="115"/>
        <v/>
      </c>
      <c r="DA123" t="str">
        <f t="shared" si="115"/>
        <v/>
      </c>
      <c r="DB123" t="str">
        <f t="shared" si="115"/>
        <v/>
      </c>
    </row>
    <row r="124" spans="4:106" x14ac:dyDescent="0.25">
      <c r="D124" s="2">
        <f t="shared" si="98"/>
        <v>0.06</v>
      </c>
      <c r="F124" t="s">
        <v>11</v>
      </c>
      <c r="G124" t="str">
        <f t="shared" si="102"/>
        <v/>
      </c>
      <c r="H124" t="str">
        <f t="shared" ref="H124:BS127" si="116">IF(H36&gt;17,1,"")</f>
        <v/>
      </c>
      <c r="I124" t="str">
        <f t="shared" si="116"/>
        <v/>
      </c>
      <c r="J124" t="str">
        <f t="shared" si="116"/>
        <v/>
      </c>
      <c r="K124" t="str">
        <f t="shared" si="116"/>
        <v/>
      </c>
      <c r="L124" t="str">
        <f t="shared" si="116"/>
        <v/>
      </c>
      <c r="M124">
        <f t="shared" si="116"/>
        <v>1</v>
      </c>
      <c r="N124" t="str">
        <f t="shared" si="116"/>
        <v/>
      </c>
      <c r="O124" t="str">
        <f t="shared" si="116"/>
        <v/>
      </c>
      <c r="P124" t="str">
        <f t="shared" si="116"/>
        <v/>
      </c>
      <c r="Q124" t="str">
        <f t="shared" si="116"/>
        <v/>
      </c>
      <c r="R124" t="str">
        <f t="shared" si="116"/>
        <v/>
      </c>
      <c r="S124">
        <f t="shared" si="116"/>
        <v>1</v>
      </c>
      <c r="T124" t="str">
        <f t="shared" si="116"/>
        <v/>
      </c>
      <c r="U124" t="str">
        <f t="shared" si="116"/>
        <v/>
      </c>
      <c r="V124" t="str">
        <f t="shared" si="116"/>
        <v/>
      </c>
      <c r="W124" t="str">
        <f t="shared" si="116"/>
        <v/>
      </c>
      <c r="X124" t="str">
        <f t="shared" si="116"/>
        <v/>
      </c>
      <c r="Y124" t="str">
        <f t="shared" si="116"/>
        <v/>
      </c>
      <c r="Z124" t="str">
        <f t="shared" si="116"/>
        <v/>
      </c>
      <c r="AA124" t="str">
        <f t="shared" si="116"/>
        <v/>
      </c>
      <c r="AB124" t="str">
        <f t="shared" si="116"/>
        <v/>
      </c>
      <c r="AC124" t="str">
        <f t="shared" si="116"/>
        <v/>
      </c>
      <c r="AD124" t="str">
        <f t="shared" si="116"/>
        <v/>
      </c>
      <c r="AE124" t="str">
        <f t="shared" si="116"/>
        <v/>
      </c>
      <c r="AF124" t="str">
        <f t="shared" si="116"/>
        <v/>
      </c>
      <c r="AG124" t="str">
        <f t="shared" si="116"/>
        <v/>
      </c>
      <c r="AH124" t="str">
        <f t="shared" si="116"/>
        <v/>
      </c>
      <c r="AI124" t="str">
        <f t="shared" si="116"/>
        <v/>
      </c>
      <c r="AJ124" t="str">
        <f t="shared" si="116"/>
        <v/>
      </c>
      <c r="AK124" t="str">
        <f t="shared" si="116"/>
        <v/>
      </c>
      <c r="AL124">
        <f t="shared" si="116"/>
        <v>1</v>
      </c>
      <c r="AM124" t="str">
        <f t="shared" si="116"/>
        <v/>
      </c>
      <c r="AN124" t="str">
        <f t="shared" si="116"/>
        <v/>
      </c>
      <c r="AO124" t="str">
        <f t="shared" si="116"/>
        <v/>
      </c>
      <c r="AP124" t="str">
        <f t="shared" si="116"/>
        <v/>
      </c>
      <c r="AQ124" t="str">
        <f t="shared" si="116"/>
        <v/>
      </c>
      <c r="AR124" t="str">
        <f t="shared" si="116"/>
        <v/>
      </c>
      <c r="AS124" t="str">
        <f t="shared" si="116"/>
        <v/>
      </c>
      <c r="AT124" t="str">
        <f t="shared" si="116"/>
        <v/>
      </c>
      <c r="AU124" t="str">
        <f t="shared" si="116"/>
        <v/>
      </c>
      <c r="AV124" t="str">
        <f t="shared" si="116"/>
        <v/>
      </c>
      <c r="AW124" t="str">
        <f t="shared" si="116"/>
        <v/>
      </c>
      <c r="AX124" t="str">
        <f t="shared" si="116"/>
        <v/>
      </c>
      <c r="AY124" t="str">
        <f t="shared" si="116"/>
        <v/>
      </c>
      <c r="AZ124">
        <f t="shared" si="116"/>
        <v>1</v>
      </c>
      <c r="BA124" t="str">
        <f t="shared" si="116"/>
        <v/>
      </c>
      <c r="BB124" t="str">
        <f t="shared" si="116"/>
        <v/>
      </c>
      <c r="BC124" t="str">
        <f t="shared" si="116"/>
        <v/>
      </c>
      <c r="BD124" t="str">
        <f t="shared" si="116"/>
        <v/>
      </c>
      <c r="BE124" t="str">
        <f t="shared" si="116"/>
        <v/>
      </c>
      <c r="BF124" t="str">
        <f t="shared" si="116"/>
        <v/>
      </c>
      <c r="BG124" t="str">
        <f t="shared" si="116"/>
        <v/>
      </c>
      <c r="BH124" t="str">
        <f t="shared" si="116"/>
        <v/>
      </c>
      <c r="BI124" t="str">
        <f t="shared" si="116"/>
        <v/>
      </c>
      <c r="BJ124" t="str">
        <f t="shared" si="116"/>
        <v/>
      </c>
      <c r="BK124" t="str">
        <f t="shared" si="116"/>
        <v/>
      </c>
      <c r="BL124" t="str">
        <f t="shared" si="116"/>
        <v/>
      </c>
      <c r="BM124" t="str">
        <f t="shared" si="116"/>
        <v/>
      </c>
      <c r="BN124" t="str">
        <f t="shared" si="116"/>
        <v/>
      </c>
      <c r="BO124" t="str">
        <f t="shared" si="116"/>
        <v/>
      </c>
      <c r="BP124" t="str">
        <f t="shared" si="116"/>
        <v/>
      </c>
      <c r="BQ124" t="str">
        <f t="shared" si="116"/>
        <v/>
      </c>
      <c r="BR124" t="str">
        <f t="shared" si="116"/>
        <v/>
      </c>
      <c r="BS124" t="str">
        <f t="shared" si="116"/>
        <v/>
      </c>
      <c r="BT124">
        <f t="shared" si="114"/>
        <v>1</v>
      </c>
      <c r="BU124" t="str">
        <f t="shared" si="114"/>
        <v/>
      </c>
      <c r="BV124" t="str">
        <f t="shared" si="114"/>
        <v/>
      </c>
      <c r="BW124" t="str">
        <f t="shared" si="114"/>
        <v/>
      </c>
      <c r="BX124" t="str">
        <f t="shared" si="114"/>
        <v/>
      </c>
      <c r="BY124" t="str">
        <f t="shared" si="114"/>
        <v/>
      </c>
      <c r="BZ124" t="str">
        <f t="shared" si="114"/>
        <v/>
      </c>
      <c r="CA124" t="str">
        <f t="shared" si="114"/>
        <v/>
      </c>
      <c r="CB124" t="str">
        <f t="shared" si="114"/>
        <v/>
      </c>
      <c r="CC124">
        <f t="shared" si="114"/>
        <v>1</v>
      </c>
      <c r="CD124" t="str">
        <f t="shared" si="114"/>
        <v/>
      </c>
      <c r="CE124" t="str">
        <f t="shared" si="114"/>
        <v/>
      </c>
      <c r="CF124" t="str">
        <f t="shared" si="114"/>
        <v/>
      </c>
      <c r="CG124" t="str">
        <f t="shared" si="114"/>
        <v/>
      </c>
      <c r="CH124" t="str">
        <f t="shared" si="114"/>
        <v/>
      </c>
      <c r="CI124" t="str">
        <f t="shared" si="114"/>
        <v/>
      </c>
      <c r="CJ124" t="str">
        <f t="shared" si="114"/>
        <v/>
      </c>
      <c r="CK124" t="str">
        <f t="shared" si="114"/>
        <v/>
      </c>
      <c r="CL124" t="str">
        <f t="shared" si="114"/>
        <v/>
      </c>
      <c r="CM124" t="str">
        <f t="shared" si="114"/>
        <v/>
      </c>
      <c r="CN124" t="str">
        <f t="shared" si="114"/>
        <v/>
      </c>
      <c r="CO124" t="str">
        <f t="shared" si="114"/>
        <v/>
      </c>
      <c r="CP124" t="str">
        <f t="shared" si="114"/>
        <v/>
      </c>
      <c r="CQ124" t="str">
        <f t="shared" si="114"/>
        <v/>
      </c>
      <c r="CR124" t="str">
        <f t="shared" ref="CR124:DB124" si="117">IF(CR36&gt;17,1,"")</f>
        <v/>
      </c>
      <c r="CS124" t="str">
        <f t="shared" si="117"/>
        <v/>
      </c>
      <c r="CT124" t="str">
        <f t="shared" si="117"/>
        <v/>
      </c>
      <c r="CU124" t="str">
        <f t="shared" si="117"/>
        <v/>
      </c>
      <c r="CV124" t="str">
        <f t="shared" si="117"/>
        <v/>
      </c>
      <c r="CW124" t="str">
        <f t="shared" si="117"/>
        <v/>
      </c>
      <c r="CX124" t="str">
        <f t="shared" si="117"/>
        <v/>
      </c>
      <c r="CY124" t="str">
        <f t="shared" si="117"/>
        <v/>
      </c>
      <c r="CZ124" t="str">
        <f t="shared" si="117"/>
        <v/>
      </c>
      <c r="DA124" t="str">
        <f t="shared" si="117"/>
        <v/>
      </c>
      <c r="DB124" t="str">
        <f t="shared" si="117"/>
        <v/>
      </c>
    </row>
    <row r="125" spans="4:106" x14ac:dyDescent="0.25">
      <c r="D125" s="2">
        <f t="shared" si="98"/>
        <v>0</v>
      </c>
      <c r="F125" t="s">
        <v>14</v>
      </c>
      <c r="G125" t="str">
        <f t="shared" si="102"/>
        <v/>
      </c>
      <c r="H125" t="str">
        <f t="shared" si="116"/>
        <v/>
      </c>
      <c r="I125" t="str">
        <f t="shared" si="116"/>
        <v/>
      </c>
      <c r="J125" t="str">
        <f t="shared" si="116"/>
        <v/>
      </c>
      <c r="K125" t="str">
        <f t="shared" si="116"/>
        <v/>
      </c>
      <c r="L125" t="str">
        <f t="shared" si="116"/>
        <v/>
      </c>
      <c r="M125" t="str">
        <f t="shared" si="116"/>
        <v/>
      </c>
      <c r="N125" t="str">
        <f t="shared" si="116"/>
        <v/>
      </c>
      <c r="O125" t="str">
        <f t="shared" si="116"/>
        <v/>
      </c>
      <c r="P125" t="str">
        <f t="shared" si="116"/>
        <v/>
      </c>
      <c r="Q125" t="str">
        <f t="shared" si="116"/>
        <v/>
      </c>
      <c r="R125" t="str">
        <f t="shared" si="116"/>
        <v/>
      </c>
      <c r="S125" t="str">
        <f t="shared" si="116"/>
        <v/>
      </c>
      <c r="T125" t="str">
        <f t="shared" si="116"/>
        <v/>
      </c>
      <c r="U125" t="str">
        <f t="shared" si="116"/>
        <v/>
      </c>
      <c r="V125" t="str">
        <f t="shared" si="116"/>
        <v/>
      </c>
      <c r="W125" t="str">
        <f t="shared" si="116"/>
        <v/>
      </c>
      <c r="X125" t="str">
        <f t="shared" si="116"/>
        <v/>
      </c>
      <c r="Y125" t="str">
        <f t="shared" si="116"/>
        <v/>
      </c>
      <c r="Z125" t="str">
        <f t="shared" si="116"/>
        <v/>
      </c>
      <c r="AA125" t="str">
        <f t="shared" si="116"/>
        <v/>
      </c>
      <c r="AB125" t="str">
        <f t="shared" si="116"/>
        <v/>
      </c>
      <c r="AC125" t="str">
        <f t="shared" si="116"/>
        <v/>
      </c>
      <c r="AD125" t="str">
        <f t="shared" si="116"/>
        <v/>
      </c>
      <c r="AE125" t="str">
        <f t="shared" si="116"/>
        <v/>
      </c>
      <c r="AF125" t="str">
        <f t="shared" si="116"/>
        <v/>
      </c>
      <c r="AG125" t="str">
        <f t="shared" si="116"/>
        <v/>
      </c>
      <c r="AH125" t="str">
        <f t="shared" si="116"/>
        <v/>
      </c>
      <c r="AI125" t="str">
        <f t="shared" si="116"/>
        <v/>
      </c>
      <c r="AJ125" t="str">
        <f t="shared" si="116"/>
        <v/>
      </c>
      <c r="AK125" t="str">
        <f t="shared" si="116"/>
        <v/>
      </c>
      <c r="AL125" t="str">
        <f t="shared" si="116"/>
        <v/>
      </c>
      <c r="AM125" t="str">
        <f t="shared" si="116"/>
        <v/>
      </c>
      <c r="AN125" t="str">
        <f t="shared" si="116"/>
        <v/>
      </c>
      <c r="AO125" t="str">
        <f t="shared" si="116"/>
        <v/>
      </c>
      <c r="AP125" t="str">
        <f t="shared" si="116"/>
        <v/>
      </c>
      <c r="AQ125" t="str">
        <f t="shared" si="116"/>
        <v/>
      </c>
      <c r="AR125" t="str">
        <f t="shared" si="116"/>
        <v/>
      </c>
      <c r="AS125" t="str">
        <f t="shared" si="116"/>
        <v/>
      </c>
      <c r="AT125" t="str">
        <f t="shared" si="116"/>
        <v/>
      </c>
      <c r="AU125" t="str">
        <f t="shared" si="116"/>
        <v/>
      </c>
      <c r="AV125" t="str">
        <f t="shared" si="116"/>
        <v/>
      </c>
      <c r="AW125" t="str">
        <f t="shared" si="116"/>
        <v/>
      </c>
      <c r="AX125" t="str">
        <f t="shared" si="116"/>
        <v/>
      </c>
      <c r="AY125" t="str">
        <f t="shared" si="116"/>
        <v/>
      </c>
      <c r="AZ125" t="str">
        <f t="shared" si="116"/>
        <v/>
      </c>
      <c r="BA125" t="str">
        <f t="shared" si="116"/>
        <v/>
      </c>
      <c r="BB125" t="str">
        <f t="shared" si="116"/>
        <v/>
      </c>
      <c r="BC125" t="str">
        <f t="shared" si="116"/>
        <v/>
      </c>
      <c r="BD125" t="str">
        <f t="shared" si="116"/>
        <v/>
      </c>
      <c r="BE125" t="str">
        <f t="shared" si="116"/>
        <v/>
      </c>
      <c r="BF125" t="str">
        <f t="shared" si="116"/>
        <v/>
      </c>
      <c r="BG125" t="str">
        <f t="shared" si="116"/>
        <v/>
      </c>
      <c r="BH125" t="str">
        <f t="shared" si="116"/>
        <v/>
      </c>
      <c r="BI125" t="str">
        <f t="shared" si="116"/>
        <v/>
      </c>
      <c r="BJ125" t="str">
        <f t="shared" si="116"/>
        <v/>
      </c>
      <c r="BK125" t="str">
        <f t="shared" si="116"/>
        <v/>
      </c>
      <c r="BL125" t="str">
        <f t="shared" si="116"/>
        <v/>
      </c>
      <c r="BM125" t="str">
        <f t="shared" si="116"/>
        <v/>
      </c>
      <c r="BN125" t="str">
        <f t="shared" si="116"/>
        <v/>
      </c>
      <c r="BO125" t="str">
        <f t="shared" si="116"/>
        <v/>
      </c>
      <c r="BP125" t="str">
        <f t="shared" si="116"/>
        <v/>
      </c>
      <c r="BQ125" t="str">
        <f t="shared" si="116"/>
        <v/>
      </c>
      <c r="BR125" t="str">
        <f t="shared" si="116"/>
        <v/>
      </c>
      <c r="BS125" t="str">
        <f t="shared" si="116"/>
        <v/>
      </c>
      <c r="BT125" t="str">
        <f t="shared" si="114"/>
        <v/>
      </c>
      <c r="BU125" t="str">
        <f t="shared" si="114"/>
        <v/>
      </c>
      <c r="BV125" t="str">
        <f t="shared" si="114"/>
        <v/>
      </c>
      <c r="BW125" t="str">
        <f t="shared" si="114"/>
        <v/>
      </c>
      <c r="BX125" t="str">
        <f t="shared" si="114"/>
        <v/>
      </c>
      <c r="BY125" t="str">
        <f t="shared" si="114"/>
        <v/>
      </c>
      <c r="BZ125" t="str">
        <f t="shared" si="114"/>
        <v/>
      </c>
      <c r="CA125" t="str">
        <f t="shared" si="114"/>
        <v/>
      </c>
      <c r="CB125" t="str">
        <f t="shared" si="114"/>
        <v/>
      </c>
      <c r="CC125" t="str">
        <f t="shared" si="114"/>
        <v/>
      </c>
      <c r="CD125" t="str">
        <f t="shared" si="114"/>
        <v/>
      </c>
      <c r="CE125" t="str">
        <f t="shared" si="114"/>
        <v/>
      </c>
      <c r="CF125" t="str">
        <f t="shared" si="114"/>
        <v/>
      </c>
      <c r="CG125" t="str">
        <f t="shared" si="114"/>
        <v/>
      </c>
      <c r="CH125" t="str">
        <f t="shared" si="114"/>
        <v/>
      </c>
      <c r="CI125" t="str">
        <f t="shared" si="114"/>
        <v/>
      </c>
      <c r="CJ125" t="str">
        <f t="shared" si="114"/>
        <v/>
      </c>
      <c r="CK125" t="str">
        <f t="shared" si="114"/>
        <v/>
      </c>
      <c r="CL125" t="str">
        <f t="shared" si="114"/>
        <v/>
      </c>
      <c r="CM125" t="str">
        <f t="shared" si="114"/>
        <v/>
      </c>
      <c r="CN125" t="str">
        <f t="shared" si="114"/>
        <v/>
      </c>
      <c r="CO125" t="str">
        <f t="shared" si="114"/>
        <v/>
      </c>
      <c r="CP125" t="str">
        <f t="shared" si="114"/>
        <v/>
      </c>
      <c r="CQ125" t="str">
        <f t="shared" si="114"/>
        <v/>
      </c>
      <c r="CR125" t="str">
        <f t="shared" ref="CR125:DB125" si="118">IF(CR37&gt;17,1,"")</f>
        <v/>
      </c>
      <c r="CS125" t="str">
        <f t="shared" si="118"/>
        <v/>
      </c>
      <c r="CT125" t="str">
        <f t="shared" si="118"/>
        <v/>
      </c>
      <c r="CU125" t="str">
        <f t="shared" si="118"/>
        <v/>
      </c>
      <c r="CV125" t="str">
        <f t="shared" si="118"/>
        <v/>
      </c>
      <c r="CW125" t="str">
        <f t="shared" si="118"/>
        <v/>
      </c>
      <c r="CX125" t="str">
        <f t="shared" si="118"/>
        <v/>
      </c>
      <c r="CY125" t="str">
        <f t="shared" si="118"/>
        <v/>
      </c>
      <c r="CZ125" t="str">
        <f t="shared" si="118"/>
        <v/>
      </c>
      <c r="DA125" t="str">
        <f t="shared" si="118"/>
        <v/>
      </c>
      <c r="DB125" t="str">
        <f t="shared" si="118"/>
        <v/>
      </c>
    </row>
    <row r="126" spans="4:106" x14ac:dyDescent="0.25">
      <c r="D126" s="2">
        <f t="shared" si="98"/>
        <v>0.01</v>
      </c>
      <c r="F126" t="s">
        <v>18</v>
      </c>
      <c r="G126" t="str">
        <f t="shared" si="102"/>
        <v/>
      </c>
      <c r="H126" t="str">
        <f t="shared" si="116"/>
        <v/>
      </c>
      <c r="I126" t="str">
        <f t="shared" si="116"/>
        <v/>
      </c>
      <c r="J126" t="str">
        <f t="shared" si="116"/>
        <v/>
      </c>
      <c r="K126" t="str">
        <f t="shared" si="116"/>
        <v/>
      </c>
      <c r="L126" t="str">
        <f t="shared" si="116"/>
        <v/>
      </c>
      <c r="M126" t="str">
        <f t="shared" si="116"/>
        <v/>
      </c>
      <c r="N126" t="str">
        <f t="shared" si="116"/>
        <v/>
      </c>
      <c r="O126" t="str">
        <f t="shared" si="116"/>
        <v/>
      </c>
      <c r="P126" t="str">
        <f t="shared" si="116"/>
        <v/>
      </c>
      <c r="Q126" t="str">
        <f t="shared" si="116"/>
        <v/>
      </c>
      <c r="R126" t="str">
        <f t="shared" si="116"/>
        <v/>
      </c>
      <c r="S126" t="str">
        <f t="shared" si="116"/>
        <v/>
      </c>
      <c r="T126" t="str">
        <f t="shared" si="116"/>
        <v/>
      </c>
      <c r="U126" t="str">
        <f t="shared" si="116"/>
        <v/>
      </c>
      <c r="V126" t="str">
        <f t="shared" si="116"/>
        <v/>
      </c>
      <c r="W126" t="str">
        <f t="shared" si="116"/>
        <v/>
      </c>
      <c r="X126" t="str">
        <f t="shared" si="116"/>
        <v/>
      </c>
      <c r="Y126" t="str">
        <f t="shared" si="116"/>
        <v/>
      </c>
      <c r="Z126" t="str">
        <f t="shared" si="116"/>
        <v/>
      </c>
      <c r="AA126" t="str">
        <f t="shared" si="116"/>
        <v/>
      </c>
      <c r="AB126" t="str">
        <f t="shared" si="116"/>
        <v/>
      </c>
      <c r="AC126" t="str">
        <f t="shared" si="116"/>
        <v/>
      </c>
      <c r="AD126" t="str">
        <f t="shared" si="116"/>
        <v/>
      </c>
      <c r="AE126" t="str">
        <f t="shared" si="116"/>
        <v/>
      </c>
      <c r="AF126" t="str">
        <f t="shared" si="116"/>
        <v/>
      </c>
      <c r="AG126" t="str">
        <f t="shared" si="116"/>
        <v/>
      </c>
      <c r="AH126" t="str">
        <f t="shared" si="116"/>
        <v/>
      </c>
      <c r="AI126" t="str">
        <f t="shared" si="116"/>
        <v/>
      </c>
      <c r="AJ126" t="str">
        <f t="shared" si="116"/>
        <v/>
      </c>
      <c r="AK126" t="str">
        <f t="shared" si="116"/>
        <v/>
      </c>
      <c r="AL126" t="str">
        <f t="shared" si="116"/>
        <v/>
      </c>
      <c r="AM126" t="str">
        <f t="shared" si="116"/>
        <v/>
      </c>
      <c r="AN126" t="str">
        <f t="shared" si="116"/>
        <v/>
      </c>
      <c r="AO126" t="str">
        <f t="shared" si="116"/>
        <v/>
      </c>
      <c r="AP126" t="str">
        <f t="shared" si="116"/>
        <v/>
      </c>
      <c r="AQ126" t="str">
        <f t="shared" si="116"/>
        <v/>
      </c>
      <c r="AR126" t="str">
        <f t="shared" si="116"/>
        <v/>
      </c>
      <c r="AS126" t="str">
        <f t="shared" si="116"/>
        <v/>
      </c>
      <c r="AT126" t="str">
        <f t="shared" si="116"/>
        <v/>
      </c>
      <c r="AU126" t="str">
        <f t="shared" si="116"/>
        <v/>
      </c>
      <c r="AV126" t="str">
        <f t="shared" si="116"/>
        <v/>
      </c>
      <c r="AW126" t="str">
        <f t="shared" si="116"/>
        <v/>
      </c>
      <c r="AX126" t="str">
        <f t="shared" si="116"/>
        <v/>
      </c>
      <c r="AY126" t="str">
        <f t="shared" si="116"/>
        <v/>
      </c>
      <c r="AZ126" t="str">
        <f t="shared" si="116"/>
        <v/>
      </c>
      <c r="BA126" t="str">
        <f t="shared" si="116"/>
        <v/>
      </c>
      <c r="BB126" t="str">
        <f t="shared" si="116"/>
        <v/>
      </c>
      <c r="BC126" t="str">
        <f t="shared" si="116"/>
        <v/>
      </c>
      <c r="BD126" t="str">
        <f t="shared" si="116"/>
        <v/>
      </c>
      <c r="BE126" t="str">
        <f t="shared" si="116"/>
        <v/>
      </c>
      <c r="BF126" t="str">
        <f t="shared" si="116"/>
        <v/>
      </c>
      <c r="BG126" t="str">
        <f t="shared" si="116"/>
        <v/>
      </c>
      <c r="BH126" t="str">
        <f t="shared" si="116"/>
        <v/>
      </c>
      <c r="BI126" t="str">
        <f t="shared" si="116"/>
        <v/>
      </c>
      <c r="BJ126" t="str">
        <f t="shared" si="116"/>
        <v/>
      </c>
      <c r="BK126" t="str">
        <f t="shared" si="116"/>
        <v/>
      </c>
      <c r="BL126" t="str">
        <f t="shared" si="116"/>
        <v/>
      </c>
      <c r="BM126" t="str">
        <f t="shared" si="116"/>
        <v/>
      </c>
      <c r="BN126" t="str">
        <f t="shared" si="116"/>
        <v/>
      </c>
      <c r="BO126" t="str">
        <f t="shared" si="116"/>
        <v/>
      </c>
      <c r="BP126" t="str">
        <f t="shared" si="116"/>
        <v/>
      </c>
      <c r="BQ126" t="str">
        <f t="shared" si="116"/>
        <v/>
      </c>
      <c r="BR126" t="str">
        <f t="shared" si="116"/>
        <v/>
      </c>
      <c r="BS126" t="str">
        <f t="shared" si="116"/>
        <v/>
      </c>
      <c r="BT126" t="str">
        <f t="shared" si="114"/>
        <v/>
      </c>
      <c r="BU126" t="str">
        <f t="shared" si="114"/>
        <v/>
      </c>
      <c r="BV126" t="str">
        <f t="shared" si="114"/>
        <v/>
      </c>
      <c r="BW126" t="str">
        <f t="shared" si="114"/>
        <v/>
      </c>
      <c r="BX126" t="str">
        <f t="shared" si="114"/>
        <v/>
      </c>
      <c r="BY126" t="str">
        <f t="shared" si="114"/>
        <v/>
      </c>
      <c r="BZ126">
        <f t="shared" si="114"/>
        <v>1</v>
      </c>
      <c r="CA126" t="str">
        <f t="shared" si="114"/>
        <v/>
      </c>
      <c r="CB126" t="str">
        <f t="shared" si="114"/>
        <v/>
      </c>
      <c r="CC126" t="str">
        <f t="shared" si="114"/>
        <v/>
      </c>
      <c r="CD126" t="str">
        <f t="shared" si="114"/>
        <v/>
      </c>
      <c r="CE126" t="str">
        <f t="shared" si="114"/>
        <v/>
      </c>
      <c r="CF126" t="str">
        <f t="shared" si="114"/>
        <v/>
      </c>
      <c r="CG126" t="str">
        <f t="shared" si="114"/>
        <v/>
      </c>
      <c r="CH126" t="str">
        <f t="shared" si="114"/>
        <v/>
      </c>
      <c r="CI126" t="str">
        <f t="shared" si="114"/>
        <v/>
      </c>
      <c r="CJ126" t="str">
        <f t="shared" si="114"/>
        <v/>
      </c>
      <c r="CK126" t="str">
        <f t="shared" si="114"/>
        <v/>
      </c>
      <c r="CL126" t="str">
        <f t="shared" si="114"/>
        <v/>
      </c>
      <c r="CM126" t="str">
        <f t="shared" si="114"/>
        <v/>
      </c>
      <c r="CN126" t="str">
        <f t="shared" si="114"/>
        <v/>
      </c>
      <c r="CO126" t="str">
        <f t="shared" si="114"/>
        <v/>
      </c>
      <c r="CP126" t="str">
        <f t="shared" si="114"/>
        <v/>
      </c>
      <c r="CQ126" t="str">
        <f t="shared" si="114"/>
        <v/>
      </c>
      <c r="CR126" t="str">
        <f t="shared" ref="CR126:DB126" si="119">IF(CR38&gt;17,1,"")</f>
        <v/>
      </c>
      <c r="CS126" t="str">
        <f t="shared" si="119"/>
        <v/>
      </c>
      <c r="CT126" t="str">
        <f t="shared" si="119"/>
        <v/>
      </c>
      <c r="CU126" t="str">
        <f t="shared" si="119"/>
        <v/>
      </c>
      <c r="CV126" t="str">
        <f t="shared" si="119"/>
        <v/>
      </c>
      <c r="CW126" t="str">
        <f t="shared" si="119"/>
        <v/>
      </c>
      <c r="CX126" t="str">
        <f t="shared" si="119"/>
        <v/>
      </c>
      <c r="CY126" t="str">
        <f t="shared" si="119"/>
        <v/>
      </c>
      <c r="CZ126" t="str">
        <f t="shared" si="119"/>
        <v/>
      </c>
      <c r="DA126" t="str">
        <f t="shared" si="119"/>
        <v/>
      </c>
      <c r="DB126" t="str">
        <f t="shared" si="119"/>
        <v/>
      </c>
    </row>
    <row r="127" spans="4:106" x14ac:dyDescent="0.25">
      <c r="D127" s="2">
        <f t="shared" si="98"/>
        <v>0.02</v>
      </c>
      <c r="F127" t="s">
        <v>8</v>
      </c>
      <c r="G127" t="str">
        <f t="shared" si="102"/>
        <v/>
      </c>
      <c r="H127" t="str">
        <f t="shared" si="116"/>
        <v/>
      </c>
      <c r="I127" t="str">
        <f t="shared" si="116"/>
        <v/>
      </c>
      <c r="J127" t="str">
        <f t="shared" si="116"/>
        <v/>
      </c>
      <c r="K127" t="str">
        <f t="shared" si="116"/>
        <v/>
      </c>
      <c r="L127" t="str">
        <f t="shared" si="116"/>
        <v/>
      </c>
      <c r="M127" t="str">
        <f t="shared" si="116"/>
        <v/>
      </c>
      <c r="N127" t="str">
        <f t="shared" si="116"/>
        <v/>
      </c>
      <c r="O127" t="str">
        <f t="shared" si="116"/>
        <v/>
      </c>
      <c r="P127" t="str">
        <f t="shared" si="116"/>
        <v/>
      </c>
      <c r="Q127" t="str">
        <f t="shared" si="116"/>
        <v/>
      </c>
      <c r="R127" t="str">
        <f t="shared" si="116"/>
        <v/>
      </c>
      <c r="S127" t="str">
        <f t="shared" si="116"/>
        <v/>
      </c>
      <c r="T127" t="str">
        <f t="shared" si="116"/>
        <v/>
      </c>
      <c r="U127" t="str">
        <f t="shared" si="116"/>
        <v/>
      </c>
      <c r="V127" t="str">
        <f t="shared" si="116"/>
        <v/>
      </c>
      <c r="W127" t="str">
        <f t="shared" si="116"/>
        <v/>
      </c>
      <c r="X127" t="str">
        <f t="shared" si="116"/>
        <v/>
      </c>
      <c r="Y127" t="str">
        <f t="shared" si="116"/>
        <v/>
      </c>
      <c r="Z127" t="str">
        <f t="shared" si="116"/>
        <v/>
      </c>
      <c r="AA127" t="str">
        <f t="shared" si="116"/>
        <v/>
      </c>
      <c r="AB127" t="str">
        <f t="shared" si="116"/>
        <v/>
      </c>
      <c r="AC127" t="str">
        <f t="shared" si="116"/>
        <v/>
      </c>
      <c r="AD127" t="str">
        <f t="shared" si="116"/>
        <v/>
      </c>
      <c r="AE127" t="str">
        <f t="shared" si="116"/>
        <v/>
      </c>
      <c r="AF127">
        <f t="shared" si="116"/>
        <v>1</v>
      </c>
      <c r="AG127" t="str">
        <f t="shared" si="116"/>
        <v/>
      </c>
      <c r="AH127" t="str">
        <f t="shared" si="116"/>
        <v/>
      </c>
      <c r="AI127" t="str">
        <f t="shared" si="116"/>
        <v/>
      </c>
      <c r="AJ127" t="str">
        <f t="shared" si="116"/>
        <v/>
      </c>
      <c r="AK127" t="str">
        <f t="shared" si="116"/>
        <v/>
      </c>
      <c r="AL127" t="str">
        <f t="shared" si="116"/>
        <v/>
      </c>
      <c r="AM127" t="str">
        <f t="shared" si="116"/>
        <v/>
      </c>
      <c r="AN127" t="str">
        <f t="shared" si="116"/>
        <v/>
      </c>
      <c r="AO127" t="str">
        <f t="shared" si="116"/>
        <v/>
      </c>
      <c r="AP127" t="str">
        <f t="shared" si="116"/>
        <v/>
      </c>
      <c r="AQ127" t="str">
        <f t="shared" si="116"/>
        <v/>
      </c>
      <c r="AR127" t="str">
        <f t="shared" si="116"/>
        <v/>
      </c>
      <c r="AS127" t="str">
        <f t="shared" si="116"/>
        <v/>
      </c>
      <c r="AT127" t="str">
        <f t="shared" si="116"/>
        <v/>
      </c>
      <c r="AU127" t="str">
        <f t="shared" si="116"/>
        <v/>
      </c>
      <c r="AV127" t="str">
        <f t="shared" si="116"/>
        <v/>
      </c>
      <c r="AW127" t="str">
        <f t="shared" si="116"/>
        <v/>
      </c>
      <c r="AX127" t="str">
        <f t="shared" si="116"/>
        <v/>
      </c>
      <c r="AY127" t="str">
        <f t="shared" si="116"/>
        <v/>
      </c>
      <c r="AZ127" t="str">
        <f t="shared" si="116"/>
        <v/>
      </c>
      <c r="BA127" t="str">
        <f t="shared" si="116"/>
        <v/>
      </c>
      <c r="BB127" t="str">
        <f t="shared" si="116"/>
        <v/>
      </c>
      <c r="BC127" t="str">
        <f t="shared" si="116"/>
        <v/>
      </c>
      <c r="BD127" t="str">
        <f t="shared" si="116"/>
        <v/>
      </c>
      <c r="BE127" t="str">
        <f t="shared" si="116"/>
        <v/>
      </c>
      <c r="BF127" t="str">
        <f t="shared" si="116"/>
        <v/>
      </c>
      <c r="BG127" t="str">
        <f t="shared" si="116"/>
        <v/>
      </c>
      <c r="BH127" t="str">
        <f t="shared" si="116"/>
        <v/>
      </c>
      <c r="BI127" t="str">
        <f t="shared" si="116"/>
        <v/>
      </c>
      <c r="BJ127" t="str">
        <f t="shared" si="116"/>
        <v/>
      </c>
      <c r="BK127" t="str">
        <f t="shared" si="116"/>
        <v/>
      </c>
      <c r="BL127" t="str">
        <f t="shared" si="116"/>
        <v/>
      </c>
      <c r="BM127" t="str">
        <f t="shared" si="116"/>
        <v/>
      </c>
      <c r="BN127" t="str">
        <f t="shared" si="116"/>
        <v/>
      </c>
      <c r="BO127" t="str">
        <f t="shared" si="116"/>
        <v/>
      </c>
      <c r="BP127" t="str">
        <f t="shared" si="116"/>
        <v/>
      </c>
      <c r="BQ127" t="str">
        <f t="shared" si="116"/>
        <v/>
      </c>
      <c r="BR127" t="str">
        <f t="shared" si="116"/>
        <v/>
      </c>
      <c r="BS127" t="str">
        <f t="shared" ref="BS127:CQ130" si="120">IF(BS39&gt;17,1,"")</f>
        <v/>
      </c>
      <c r="BT127" t="str">
        <f t="shared" si="120"/>
        <v/>
      </c>
      <c r="BU127" t="str">
        <f t="shared" si="120"/>
        <v/>
      </c>
      <c r="BV127" t="str">
        <f t="shared" si="120"/>
        <v/>
      </c>
      <c r="BW127" t="str">
        <f t="shared" si="120"/>
        <v/>
      </c>
      <c r="BX127" t="str">
        <f t="shared" si="120"/>
        <v/>
      </c>
      <c r="BY127" t="str">
        <f t="shared" si="120"/>
        <v/>
      </c>
      <c r="BZ127" t="str">
        <f t="shared" si="120"/>
        <v/>
      </c>
      <c r="CA127" t="str">
        <f t="shared" si="120"/>
        <v/>
      </c>
      <c r="CB127" t="str">
        <f t="shared" si="120"/>
        <v/>
      </c>
      <c r="CC127" t="str">
        <f t="shared" si="120"/>
        <v/>
      </c>
      <c r="CD127" t="str">
        <f t="shared" si="120"/>
        <v/>
      </c>
      <c r="CE127" t="str">
        <f t="shared" si="120"/>
        <v/>
      </c>
      <c r="CF127" t="str">
        <f t="shared" si="120"/>
        <v/>
      </c>
      <c r="CG127" t="str">
        <f t="shared" si="120"/>
        <v/>
      </c>
      <c r="CH127" t="str">
        <f t="shared" si="120"/>
        <v/>
      </c>
      <c r="CI127" t="str">
        <f t="shared" si="120"/>
        <v/>
      </c>
      <c r="CJ127" t="str">
        <f t="shared" si="120"/>
        <v/>
      </c>
      <c r="CK127" t="str">
        <f t="shared" si="120"/>
        <v/>
      </c>
      <c r="CL127" t="str">
        <f t="shared" si="120"/>
        <v/>
      </c>
      <c r="CM127" t="str">
        <f t="shared" si="120"/>
        <v/>
      </c>
      <c r="CN127" t="str">
        <f t="shared" si="120"/>
        <v/>
      </c>
      <c r="CO127" t="str">
        <f t="shared" si="120"/>
        <v/>
      </c>
      <c r="CP127" t="str">
        <f t="shared" si="120"/>
        <v/>
      </c>
      <c r="CQ127" t="str">
        <f t="shared" si="120"/>
        <v/>
      </c>
      <c r="CR127">
        <f t="shared" ref="CR127:DB127" si="121">IF(CR39&gt;17,1,"")</f>
        <v>1</v>
      </c>
      <c r="CS127" t="str">
        <f t="shared" si="121"/>
        <v/>
      </c>
      <c r="CT127" t="str">
        <f t="shared" si="121"/>
        <v/>
      </c>
      <c r="CU127" t="str">
        <f t="shared" si="121"/>
        <v/>
      </c>
      <c r="CV127" t="str">
        <f t="shared" si="121"/>
        <v/>
      </c>
      <c r="CW127" t="str">
        <f t="shared" si="121"/>
        <v/>
      </c>
      <c r="CX127" t="str">
        <f t="shared" si="121"/>
        <v/>
      </c>
      <c r="CY127" t="str">
        <f t="shared" si="121"/>
        <v/>
      </c>
      <c r="CZ127" t="str">
        <f t="shared" si="121"/>
        <v/>
      </c>
      <c r="DA127" t="str">
        <f t="shared" si="121"/>
        <v/>
      </c>
      <c r="DB127" t="str">
        <f t="shared" si="121"/>
        <v/>
      </c>
    </row>
    <row r="128" spans="4:106" x14ac:dyDescent="0.25">
      <c r="D128" s="2">
        <f t="shared" si="98"/>
        <v>0.17</v>
      </c>
      <c r="F128" t="s">
        <v>10</v>
      </c>
      <c r="G128" t="str">
        <f t="shared" si="102"/>
        <v/>
      </c>
      <c r="H128">
        <f t="shared" ref="H128:BS131" si="122">IF(H40&gt;17,1,"")</f>
        <v>1</v>
      </c>
      <c r="I128" t="str">
        <f t="shared" si="122"/>
        <v/>
      </c>
      <c r="J128" t="str">
        <f t="shared" si="122"/>
        <v/>
      </c>
      <c r="K128">
        <f t="shared" si="122"/>
        <v>1</v>
      </c>
      <c r="L128">
        <f t="shared" si="122"/>
        <v>1</v>
      </c>
      <c r="M128" t="str">
        <f t="shared" si="122"/>
        <v/>
      </c>
      <c r="N128" t="str">
        <f t="shared" si="122"/>
        <v/>
      </c>
      <c r="O128" t="str">
        <f t="shared" si="122"/>
        <v/>
      </c>
      <c r="P128" t="str">
        <f t="shared" si="122"/>
        <v/>
      </c>
      <c r="Q128" t="str">
        <f t="shared" si="122"/>
        <v/>
      </c>
      <c r="R128" t="str">
        <f t="shared" si="122"/>
        <v/>
      </c>
      <c r="S128" t="str">
        <f t="shared" si="122"/>
        <v/>
      </c>
      <c r="T128" t="str">
        <f t="shared" si="122"/>
        <v/>
      </c>
      <c r="U128">
        <f t="shared" si="122"/>
        <v>1</v>
      </c>
      <c r="V128">
        <f t="shared" si="122"/>
        <v>1</v>
      </c>
      <c r="W128" t="str">
        <f t="shared" si="122"/>
        <v/>
      </c>
      <c r="X128" t="str">
        <f t="shared" si="122"/>
        <v/>
      </c>
      <c r="Y128" t="str">
        <f t="shared" si="122"/>
        <v/>
      </c>
      <c r="Z128" t="str">
        <f t="shared" si="122"/>
        <v/>
      </c>
      <c r="AA128" t="str">
        <f t="shared" si="122"/>
        <v/>
      </c>
      <c r="AB128" t="str">
        <f t="shared" si="122"/>
        <v/>
      </c>
      <c r="AC128" t="str">
        <f t="shared" si="122"/>
        <v/>
      </c>
      <c r="AD128" t="str">
        <f t="shared" si="122"/>
        <v/>
      </c>
      <c r="AE128" t="str">
        <f t="shared" si="122"/>
        <v/>
      </c>
      <c r="AF128" t="str">
        <f t="shared" si="122"/>
        <v/>
      </c>
      <c r="AG128" t="str">
        <f t="shared" si="122"/>
        <v/>
      </c>
      <c r="AH128" t="str">
        <f t="shared" si="122"/>
        <v/>
      </c>
      <c r="AI128" t="str">
        <f t="shared" si="122"/>
        <v/>
      </c>
      <c r="AJ128" t="str">
        <f t="shared" si="122"/>
        <v/>
      </c>
      <c r="AK128" t="str">
        <f t="shared" si="122"/>
        <v/>
      </c>
      <c r="AL128" t="str">
        <f t="shared" si="122"/>
        <v/>
      </c>
      <c r="AM128" t="str">
        <f t="shared" si="122"/>
        <v/>
      </c>
      <c r="AN128" t="str">
        <f t="shared" si="122"/>
        <v/>
      </c>
      <c r="AO128" t="str">
        <f t="shared" si="122"/>
        <v/>
      </c>
      <c r="AP128">
        <f t="shared" si="122"/>
        <v>1</v>
      </c>
      <c r="AQ128" t="str">
        <f t="shared" si="122"/>
        <v/>
      </c>
      <c r="AR128">
        <f t="shared" si="122"/>
        <v>1</v>
      </c>
      <c r="AS128" t="str">
        <f t="shared" si="122"/>
        <v/>
      </c>
      <c r="AT128" t="str">
        <f t="shared" si="122"/>
        <v/>
      </c>
      <c r="AU128">
        <f t="shared" si="122"/>
        <v>1</v>
      </c>
      <c r="AV128" t="str">
        <f t="shared" si="122"/>
        <v/>
      </c>
      <c r="AW128">
        <f t="shared" si="122"/>
        <v>1</v>
      </c>
      <c r="AX128" t="str">
        <f t="shared" si="122"/>
        <v/>
      </c>
      <c r="AY128">
        <f t="shared" si="122"/>
        <v>1</v>
      </c>
      <c r="AZ128" t="str">
        <f t="shared" si="122"/>
        <v/>
      </c>
      <c r="BA128" t="str">
        <f t="shared" si="122"/>
        <v/>
      </c>
      <c r="BB128" t="str">
        <f t="shared" si="122"/>
        <v/>
      </c>
      <c r="BC128">
        <f t="shared" si="122"/>
        <v>1</v>
      </c>
      <c r="BD128" t="str">
        <f t="shared" si="122"/>
        <v/>
      </c>
      <c r="BE128" t="str">
        <f t="shared" si="122"/>
        <v/>
      </c>
      <c r="BF128" t="str">
        <f t="shared" si="122"/>
        <v/>
      </c>
      <c r="BG128" t="str">
        <f t="shared" si="122"/>
        <v/>
      </c>
      <c r="BH128" t="str">
        <f t="shared" si="122"/>
        <v/>
      </c>
      <c r="BI128" t="str">
        <f t="shared" si="122"/>
        <v/>
      </c>
      <c r="BJ128" t="str">
        <f t="shared" si="122"/>
        <v/>
      </c>
      <c r="BK128" t="str">
        <f t="shared" si="122"/>
        <v/>
      </c>
      <c r="BL128" t="str">
        <f t="shared" si="122"/>
        <v/>
      </c>
      <c r="BM128">
        <f t="shared" si="122"/>
        <v>1</v>
      </c>
      <c r="BN128" t="str">
        <f t="shared" si="122"/>
        <v/>
      </c>
      <c r="BO128" t="str">
        <f t="shared" si="122"/>
        <v/>
      </c>
      <c r="BP128">
        <f t="shared" si="122"/>
        <v>1</v>
      </c>
      <c r="BQ128" t="str">
        <f t="shared" si="122"/>
        <v/>
      </c>
      <c r="BR128" t="str">
        <f t="shared" si="122"/>
        <v/>
      </c>
      <c r="BS128" t="str">
        <f t="shared" si="122"/>
        <v/>
      </c>
      <c r="BT128" t="str">
        <f t="shared" si="120"/>
        <v/>
      </c>
      <c r="BU128" t="str">
        <f t="shared" si="120"/>
        <v/>
      </c>
      <c r="BV128" t="str">
        <f t="shared" si="120"/>
        <v/>
      </c>
      <c r="BW128" t="str">
        <f t="shared" si="120"/>
        <v/>
      </c>
      <c r="BX128">
        <f t="shared" si="120"/>
        <v>1</v>
      </c>
      <c r="BY128" t="str">
        <f t="shared" si="120"/>
        <v/>
      </c>
      <c r="BZ128">
        <f t="shared" si="120"/>
        <v>1</v>
      </c>
      <c r="CA128" t="str">
        <f t="shared" si="120"/>
        <v/>
      </c>
      <c r="CB128">
        <f t="shared" si="120"/>
        <v>1</v>
      </c>
      <c r="CC128" t="str">
        <f t="shared" si="120"/>
        <v/>
      </c>
      <c r="CD128" t="str">
        <f t="shared" si="120"/>
        <v/>
      </c>
      <c r="CE128" t="str">
        <f t="shared" si="120"/>
        <v/>
      </c>
      <c r="CF128" t="str">
        <f t="shared" si="120"/>
        <v/>
      </c>
      <c r="CG128" t="str">
        <f t="shared" si="120"/>
        <v/>
      </c>
      <c r="CH128" t="str">
        <f t="shared" si="120"/>
        <v/>
      </c>
      <c r="CI128" t="str">
        <f t="shared" si="120"/>
        <v/>
      </c>
      <c r="CJ128" t="str">
        <f t="shared" si="120"/>
        <v/>
      </c>
      <c r="CK128" t="str">
        <f t="shared" si="120"/>
        <v/>
      </c>
      <c r="CL128" t="str">
        <f t="shared" si="120"/>
        <v/>
      </c>
      <c r="CM128" t="str">
        <f t="shared" si="120"/>
        <v/>
      </c>
      <c r="CN128" t="str">
        <f t="shared" si="120"/>
        <v/>
      </c>
      <c r="CO128" t="str">
        <f t="shared" si="120"/>
        <v/>
      </c>
      <c r="CP128">
        <f t="shared" si="120"/>
        <v>1</v>
      </c>
      <c r="CQ128" t="str">
        <f t="shared" si="120"/>
        <v/>
      </c>
      <c r="CR128" t="str">
        <f t="shared" ref="CR128:DB128" si="123">IF(CR40&gt;17,1,"")</f>
        <v/>
      </c>
      <c r="CS128" t="str">
        <f t="shared" si="123"/>
        <v/>
      </c>
      <c r="CT128" t="str">
        <f t="shared" si="123"/>
        <v/>
      </c>
      <c r="CU128" t="str">
        <f t="shared" si="123"/>
        <v/>
      </c>
      <c r="CV128" t="str">
        <f t="shared" si="123"/>
        <v/>
      </c>
      <c r="CW128" t="str">
        <f t="shared" si="123"/>
        <v/>
      </c>
      <c r="CX128" t="str">
        <f t="shared" si="123"/>
        <v/>
      </c>
      <c r="CY128" t="str">
        <f t="shared" si="123"/>
        <v/>
      </c>
      <c r="CZ128" t="str">
        <f t="shared" si="123"/>
        <v/>
      </c>
      <c r="DA128" t="str">
        <f t="shared" si="123"/>
        <v/>
      </c>
      <c r="DB128" t="str">
        <f t="shared" si="123"/>
        <v/>
      </c>
    </row>
    <row r="129" spans="4:106" x14ac:dyDescent="0.25">
      <c r="D129" s="2">
        <f t="shared" si="98"/>
        <v>0.28999999999999998</v>
      </c>
      <c r="F129" t="s">
        <v>16</v>
      </c>
      <c r="G129" t="str">
        <f t="shared" si="102"/>
        <v/>
      </c>
      <c r="H129">
        <f t="shared" si="122"/>
        <v>1</v>
      </c>
      <c r="I129">
        <f t="shared" si="122"/>
        <v>1</v>
      </c>
      <c r="J129" t="str">
        <f t="shared" si="122"/>
        <v/>
      </c>
      <c r="K129" t="str">
        <f t="shared" si="122"/>
        <v/>
      </c>
      <c r="L129" t="str">
        <f t="shared" si="122"/>
        <v/>
      </c>
      <c r="M129" t="str">
        <f t="shared" si="122"/>
        <v/>
      </c>
      <c r="N129" t="str">
        <f t="shared" si="122"/>
        <v/>
      </c>
      <c r="O129">
        <f t="shared" si="122"/>
        <v>1</v>
      </c>
      <c r="P129" t="str">
        <f t="shared" si="122"/>
        <v/>
      </c>
      <c r="Q129" t="str">
        <f t="shared" si="122"/>
        <v/>
      </c>
      <c r="R129" t="str">
        <f t="shared" si="122"/>
        <v/>
      </c>
      <c r="S129" t="str">
        <f t="shared" si="122"/>
        <v/>
      </c>
      <c r="T129" t="str">
        <f t="shared" si="122"/>
        <v/>
      </c>
      <c r="U129" t="str">
        <f t="shared" si="122"/>
        <v/>
      </c>
      <c r="V129" t="str">
        <f t="shared" si="122"/>
        <v/>
      </c>
      <c r="W129">
        <f t="shared" si="122"/>
        <v>1</v>
      </c>
      <c r="X129" t="str">
        <f t="shared" si="122"/>
        <v/>
      </c>
      <c r="Y129">
        <f t="shared" si="122"/>
        <v>1</v>
      </c>
      <c r="Z129" t="str">
        <f t="shared" si="122"/>
        <v/>
      </c>
      <c r="AA129" t="str">
        <f t="shared" si="122"/>
        <v/>
      </c>
      <c r="AB129" t="str">
        <f t="shared" si="122"/>
        <v/>
      </c>
      <c r="AC129">
        <f t="shared" si="122"/>
        <v>1</v>
      </c>
      <c r="AD129">
        <f t="shared" si="122"/>
        <v>1</v>
      </c>
      <c r="AE129" t="str">
        <f t="shared" si="122"/>
        <v/>
      </c>
      <c r="AF129" t="str">
        <f t="shared" si="122"/>
        <v/>
      </c>
      <c r="AG129" t="str">
        <f t="shared" si="122"/>
        <v/>
      </c>
      <c r="AH129" t="str">
        <f t="shared" si="122"/>
        <v/>
      </c>
      <c r="AI129" t="str">
        <f t="shared" si="122"/>
        <v/>
      </c>
      <c r="AJ129">
        <f t="shared" si="122"/>
        <v>1</v>
      </c>
      <c r="AK129" t="str">
        <f t="shared" si="122"/>
        <v/>
      </c>
      <c r="AL129" t="str">
        <f t="shared" si="122"/>
        <v/>
      </c>
      <c r="AM129" t="str">
        <f t="shared" si="122"/>
        <v/>
      </c>
      <c r="AN129" t="str">
        <f t="shared" si="122"/>
        <v/>
      </c>
      <c r="AO129">
        <f t="shared" si="122"/>
        <v>1</v>
      </c>
      <c r="AP129" t="str">
        <f t="shared" si="122"/>
        <v/>
      </c>
      <c r="AQ129" t="str">
        <f t="shared" si="122"/>
        <v/>
      </c>
      <c r="AR129" t="str">
        <f t="shared" si="122"/>
        <v/>
      </c>
      <c r="AS129" t="str">
        <f t="shared" si="122"/>
        <v/>
      </c>
      <c r="AT129" t="str">
        <f t="shared" si="122"/>
        <v/>
      </c>
      <c r="AU129" t="str">
        <f t="shared" si="122"/>
        <v/>
      </c>
      <c r="AV129" t="str">
        <f t="shared" si="122"/>
        <v/>
      </c>
      <c r="AW129" t="str">
        <f t="shared" si="122"/>
        <v/>
      </c>
      <c r="AX129">
        <f t="shared" si="122"/>
        <v>1</v>
      </c>
      <c r="AY129" t="str">
        <f t="shared" si="122"/>
        <v/>
      </c>
      <c r="AZ129">
        <f t="shared" si="122"/>
        <v>1</v>
      </c>
      <c r="BA129" t="str">
        <f t="shared" si="122"/>
        <v/>
      </c>
      <c r="BB129">
        <f t="shared" si="122"/>
        <v>1</v>
      </c>
      <c r="BC129">
        <f t="shared" si="122"/>
        <v>1</v>
      </c>
      <c r="BD129">
        <f t="shared" si="122"/>
        <v>1</v>
      </c>
      <c r="BE129" t="str">
        <f t="shared" si="122"/>
        <v/>
      </c>
      <c r="BF129">
        <f t="shared" si="122"/>
        <v>1</v>
      </c>
      <c r="BG129" t="str">
        <f t="shared" si="122"/>
        <v/>
      </c>
      <c r="BH129" t="str">
        <f t="shared" si="122"/>
        <v/>
      </c>
      <c r="BI129" t="str">
        <f t="shared" si="122"/>
        <v/>
      </c>
      <c r="BJ129" t="str">
        <f t="shared" si="122"/>
        <v/>
      </c>
      <c r="BK129" t="str">
        <f t="shared" si="122"/>
        <v/>
      </c>
      <c r="BL129" t="str">
        <f t="shared" si="122"/>
        <v/>
      </c>
      <c r="BM129" t="str">
        <f t="shared" si="122"/>
        <v/>
      </c>
      <c r="BN129" t="str">
        <f t="shared" si="122"/>
        <v/>
      </c>
      <c r="BO129" t="str">
        <f t="shared" si="122"/>
        <v/>
      </c>
      <c r="BP129" t="str">
        <f t="shared" si="122"/>
        <v/>
      </c>
      <c r="BQ129" t="str">
        <f t="shared" si="122"/>
        <v/>
      </c>
      <c r="BR129">
        <f t="shared" si="122"/>
        <v>1</v>
      </c>
      <c r="BS129">
        <f t="shared" si="122"/>
        <v>1</v>
      </c>
      <c r="BT129" t="str">
        <f t="shared" si="120"/>
        <v/>
      </c>
      <c r="BU129" t="str">
        <f t="shared" si="120"/>
        <v/>
      </c>
      <c r="BV129" t="str">
        <f t="shared" si="120"/>
        <v/>
      </c>
      <c r="BW129">
        <f t="shared" si="120"/>
        <v>1</v>
      </c>
      <c r="BX129" t="str">
        <f t="shared" si="120"/>
        <v/>
      </c>
      <c r="BY129" t="str">
        <f t="shared" si="120"/>
        <v/>
      </c>
      <c r="BZ129" t="str">
        <f t="shared" si="120"/>
        <v/>
      </c>
      <c r="CA129">
        <f t="shared" si="120"/>
        <v>1</v>
      </c>
      <c r="CB129" t="str">
        <f t="shared" si="120"/>
        <v/>
      </c>
      <c r="CC129" t="str">
        <f t="shared" si="120"/>
        <v/>
      </c>
      <c r="CD129">
        <f t="shared" si="120"/>
        <v>1</v>
      </c>
      <c r="CE129" t="str">
        <f t="shared" si="120"/>
        <v/>
      </c>
      <c r="CF129" t="str">
        <f t="shared" si="120"/>
        <v/>
      </c>
      <c r="CG129" t="str">
        <f t="shared" si="120"/>
        <v/>
      </c>
      <c r="CH129" t="str">
        <f t="shared" si="120"/>
        <v/>
      </c>
      <c r="CI129">
        <f t="shared" si="120"/>
        <v>1</v>
      </c>
      <c r="CJ129" t="str">
        <f t="shared" si="120"/>
        <v/>
      </c>
      <c r="CK129" t="str">
        <f t="shared" si="120"/>
        <v/>
      </c>
      <c r="CL129" t="str">
        <f t="shared" si="120"/>
        <v/>
      </c>
      <c r="CM129">
        <f t="shared" si="120"/>
        <v>1</v>
      </c>
      <c r="CN129" t="str">
        <f t="shared" si="120"/>
        <v/>
      </c>
      <c r="CO129">
        <f t="shared" si="120"/>
        <v>1</v>
      </c>
      <c r="CP129" t="str">
        <f t="shared" si="120"/>
        <v/>
      </c>
      <c r="CQ129">
        <f t="shared" si="120"/>
        <v>1</v>
      </c>
      <c r="CR129" t="str">
        <f t="shared" ref="CR129:DB129" si="124">IF(CR41&gt;17,1,"")</f>
        <v/>
      </c>
      <c r="CS129">
        <f t="shared" si="124"/>
        <v>1</v>
      </c>
      <c r="CT129">
        <f t="shared" si="124"/>
        <v>1</v>
      </c>
      <c r="CU129" t="str">
        <f t="shared" si="124"/>
        <v/>
      </c>
      <c r="CV129">
        <f t="shared" si="124"/>
        <v>1</v>
      </c>
      <c r="CW129">
        <f t="shared" si="124"/>
        <v>1</v>
      </c>
      <c r="CX129" t="str">
        <f t="shared" si="124"/>
        <v/>
      </c>
      <c r="CY129">
        <f t="shared" si="124"/>
        <v>1</v>
      </c>
      <c r="CZ129" t="str">
        <f t="shared" si="124"/>
        <v/>
      </c>
      <c r="DA129" t="str">
        <f t="shared" si="124"/>
        <v/>
      </c>
      <c r="DB129" t="str">
        <f t="shared" si="124"/>
        <v/>
      </c>
    </row>
    <row r="130" spans="4:106" x14ac:dyDescent="0.25">
      <c r="D130" s="2">
        <f t="shared" si="98"/>
        <v>0.4</v>
      </c>
      <c r="F130" t="s">
        <v>4</v>
      </c>
      <c r="G130">
        <f t="shared" si="102"/>
        <v>1</v>
      </c>
      <c r="H130" t="str">
        <f t="shared" si="122"/>
        <v/>
      </c>
      <c r="I130" t="str">
        <f t="shared" si="122"/>
        <v/>
      </c>
      <c r="J130" t="str">
        <f t="shared" si="122"/>
        <v/>
      </c>
      <c r="K130" t="str">
        <f t="shared" si="122"/>
        <v/>
      </c>
      <c r="L130" t="str">
        <f t="shared" si="122"/>
        <v/>
      </c>
      <c r="M130" t="str">
        <f t="shared" si="122"/>
        <v/>
      </c>
      <c r="N130" t="str">
        <f t="shared" si="122"/>
        <v/>
      </c>
      <c r="O130" t="str">
        <f t="shared" si="122"/>
        <v/>
      </c>
      <c r="P130">
        <f t="shared" si="122"/>
        <v>1</v>
      </c>
      <c r="Q130">
        <f t="shared" si="122"/>
        <v>1</v>
      </c>
      <c r="R130" t="str">
        <f t="shared" si="122"/>
        <v/>
      </c>
      <c r="S130" t="str">
        <f t="shared" si="122"/>
        <v/>
      </c>
      <c r="T130">
        <f t="shared" si="122"/>
        <v>1</v>
      </c>
      <c r="U130" t="str">
        <f t="shared" si="122"/>
        <v/>
      </c>
      <c r="V130" t="str">
        <f t="shared" si="122"/>
        <v/>
      </c>
      <c r="W130" t="str">
        <f t="shared" si="122"/>
        <v/>
      </c>
      <c r="X130">
        <f t="shared" si="122"/>
        <v>1</v>
      </c>
      <c r="Y130" t="str">
        <f t="shared" si="122"/>
        <v/>
      </c>
      <c r="Z130">
        <f t="shared" si="122"/>
        <v>1</v>
      </c>
      <c r="AA130" t="str">
        <f t="shared" si="122"/>
        <v/>
      </c>
      <c r="AB130">
        <f t="shared" si="122"/>
        <v>1</v>
      </c>
      <c r="AC130" t="str">
        <f t="shared" si="122"/>
        <v/>
      </c>
      <c r="AD130" t="str">
        <f t="shared" si="122"/>
        <v/>
      </c>
      <c r="AE130">
        <f t="shared" si="122"/>
        <v>1</v>
      </c>
      <c r="AF130">
        <f t="shared" si="122"/>
        <v>1</v>
      </c>
      <c r="AG130">
        <f t="shared" si="122"/>
        <v>1</v>
      </c>
      <c r="AH130" t="str">
        <f t="shared" si="122"/>
        <v/>
      </c>
      <c r="AI130">
        <f t="shared" si="122"/>
        <v>1</v>
      </c>
      <c r="AJ130" t="str">
        <f t="shared" si="122"/>
        <v/>
      </c>
      <c r="AK130" t="str">
        <f t="shared" si="122"/>
        <v/>
      </c>
      <c r="AL130">
        <f t="shared" si="122"/>
        <v>1</v>
      </c>
      <c r="AM130" t="str">
        <f t="shared" si="122"/>
        <v/>
      </c>
      <c r="AN130" t="str">
        <f t="shared" si="122"/>
        <v/>
      </c>
      <c r="AO130">
        <f t="shared" si="122"/>
        <v>1</v>
      </c>
      <c r="AP130" t="str">
        <f t="shared" si="122"/>
        <v/>
      </c>
      <c r="AQ130">
        <f t="shared" si="122"/>
        <v>1</v>
      </c>
      <c r="AR130" t="str">
        <f t="shared" si="122"/>
        <v/>
      </c>
      <c r="AS130">
        <f t="shared" si="122"/>
        <v>1</v>
      </c>
      <c r="AT130">
        <f t="shared" si="122"/>
        <v>1</v>
      </c>
      <c r="AU130" t="str">
        <f t="shared" si="122"/>
        <v/>
      </c>
      <c r="AV130">
        <f t="shared" si="122"/>
        <v>1</v>
      </c>
      <c r="AW130" t="str">
        <f t="shared" si="122"/>
        <v/>
      </c>
      <c r="AX130">
        <f t="shared" si="122"/>
        <v>1</v>
      </c>
      <c r="AY130" t="str">
        <f t="shared" si="122"/>
        <v/>
      </c>
      <c r="AZ130" t="str">
        <f t="shared" si="122"/>
        <v/>
      </c>
      <c r="BA130" t="str">
        <f t="shared" si="122"/>
        <v/>
      </c>
      <c r="BB130" t="str">
        <f t="shared" si="122"/>
        <v/>
      </c>
      <c r="BC130" t="str">
        <f t="shared" si="122"/>
        <v/>
      </c>
      <c r="BD130">
        <f t="shared" si="122"/>
        <v>1</v>
      </c>
      <c r="BE130" t="str">
        <f t="shared" si="122"/>
        <v/>
      </c>
      <c r="BF130" t="str">
        <f t="shared" si="122"/>
        <v/>
      </c>
      <c r="BG130">
        <f t="shared" si="122"/>
        <v>1</v>
      </c>
      <c r="BH130" t="str">
        <f t="shared" si="122"/>
        <v/>
      </c>
      <c r="BI130" t="str">
        <f t="shared" si="122"/>
        <v/>
      </c>
      <c r="BJ130" t="str">
        <f t="shared" si="122"/>
        <v/>
      </c>
      <c r="BK130">
        <f t="shared" si="122"/>
        <v>1</v>
      </c>
      <c r="BL130">
        <f t="shared" si="122"/>
        <v>1</v>
      </c>
      <c r="BM130">
        <f t="shared" si="122"/>
        <v>1</v>
      </c>
      <c r="BN130">
        <f t="shared" si="122"/>
        <v>1</v>
      </c>
      <c r="BO130" t="str">
        <f t="shared" si="122"/>
        <v/>
      </c>
      <c r="BP130" t="str">
        <f t="shared" si="122"/>
        <v/>
      </c>
      <c r="BQ130" t="str">
        <f t="shared" si="122"/>
        <v/>
      </c>
      <c r="BR130" t="str">
        <f t="shared" si="122"/>
        <v/>
      </c>
      <c r="BS130">
        <f t="shared" si="122"/>
        <v>1</v>
      </c>
      <c r="BT130" t="str">
        <f t="shared" si="120"/>
        <v/>
      </c>
      <c r="BU130" t="str">
        <f t="shared" si="120"/>
        <v/>
      </c>
      <c r="BV130">
        <f t="shared" si="120"/>
        <v>1</v>
      </c>
      <c r="BW130" t="str">
        <f t="shared" si="120"/>
        <v/>
      </c>
      <c r="BX130" t="str">
        <f t="shared" si="120"/>
        <v/>
      </c>
      <c r="BY130">
        <f t="shared" si="120"/>
        <v>1</v>
      </c>
      <c r="BZ130" t="str">
        <f t="shared" si="120"/>
        <v/>
      </c>
      <c r="CA130" t="str">
        <f t="shared" si="120"/>
        <v/>
      </c>
      <c r="CB130">
        <f t="shared" si="120"/>
        <v>1</v>
      </c>
      <c r="CC130">
        <f t="shared" si="120"/>
        <v>1</v>
      </c>
      <c r="CD130">
        <f t="shared" si="120"/>
        <v>1</v>
      </c>
      <c r="CE130" t="str">
        <f t="shared" si="120"/>
        <v/>
      </c>
      <c r="CF130" t="str">
        <f t="shared" si="120"/>
        <v/>
      </c>
      <c r="CG130">
        <f t="shared" si="120"/>
        <v>1</v>
      </c>
      <c r="CH130" t="str">
        <f t="shared" si="120"/>
        <v/>
      </c>
      <c r="CI130" t="str">
        <f t="shared" si="120"/>
        <v/>
      </c>
      <c r="CJ130">
        <f t="shared" si="120"/>
        <v>1</v>
      </c>
      <c r="CK130">
        <f t="shared" si="120"/>
        <v>1</v>
      </c>
      <c r="CL130">
        <f t="shared" si="120"/>
        <v>1</v>
      </c>
      <c r="CM130" t="str">
        <f t="shared" si="120"/>
        <v/>
      </c>
      <c r="CN130">
        <f t="shared" si="120"/>
        <v>1</v>
      </c>
      <c r="CO130" t="str">
        <f t="shared" si="120"/>
        <v/>
      </c>
      <c r="CP130" t="str">
        <f t="shared" si="120"/>
        <v/>
      </c>
      <c r="CQ130" t="str">
        <f t="shared" si="120"/>
        <v/>
      </c>
      <c r="CR130" t="str">
        <f t="shared" ref="CR130:DB130" si="125">IF(CR42&gt;17,1,"")</f>
        <v/>
      </c>
      <c r="CS130" t="str">
        <f t="shared" si="125"/>
        <v/>
      </c>
      <c r="CT130" t="str">
        <f t="shared" si="125"/>
        <v/>
      </c>
      <c r="CU130">
        <f t="shared" si="125"/>
        <v>1</v>
      </c>
      <c r="CV130" t="str">
        <f t="shared" si="125"/>
        <v/>
      </c>
      <c r="CW130">
        <f t="shared" si="125"/>
        <v>1</v>
      </c>
      <c r="CX130">
        <f t="shared" si="125"/>
        <v>1</v>
      </c>
      <c r="CY130" t="str">
        <f t="shared" si="125"/>
        <v/>
      </c>
      <c r="CZ130" t="str">
        <f t="shared" si="125"/>
        <v/>
      </c>
      <c r="DA130">
        <f t="shared" si="125"/>
        <v>1</v>
      </c>
      <c r="DB130">
        <f t="shared" si="125"/>
        <v>1</v>
      </c>
    </row>
    <row r="131" spans="4:106" x14ac:dyDescent="0.25">
      <c r="D131" s="2">
        <f t="shared" si="98"/>
        <v>0.66</v>
      </c>
      <c r="F131" t="s">
        <v>15</v>
      </c>
      <c r="G131">
        <f t="shared" si="102"/>
        <v>1</v>
      </c>
      <c r="H131" t="str">
        <f t="shared" si="122"/>
        <v/>
      </c>
      <c r="I131" t="str">
        <f t="shared" si="122"/>
        <v/>
      </c>
      <c r="J131">
        <f t="shared" si="122"/>
        <v>1</v>
      </c>
      <c r="K131" t="str">
        <f t="shared" si="122"/>
        <v/>
      </c>
      <c r="L131">
        <f t="shared" si="122"/>
        <v>1</v>
      </c>
      <c r="M131">
        <f t="shared" si="122"/>
        <v>1</v>
      </c>
      <c r="N131" t="str">
        <f t="shared" si="122"/>
        <v/>
      </c>
      <c r="O131">
        <f t="shared" si="122"/>
        <v>1</v>
      </c>
      <c r="P131" t="str">
        <f t="shared" si="122"/>
        <v/>
      </c>
      <c r="Q131">
        <f t="shared" si="122"/>
        <v>1</v>
      </c>
      <c r="R131">
        <f t="shared" si="122"/>
        <v>1</v>
      </c>
      <c r="S131">
        <f t="shared" si="122"/>
        <v>1</v>
      </c>
      <c r="T131" t="str">
        <f t="shared" si="122"/>
        <v/>
      </c>
      <c r="U131">
        <f t="shared" si="122"/>
        <v>1</v>
      </c>
      <c r="V131">
        <f t="shared" si="122"/>
        <v>1</v>
      </c>
      <c r="W131" t="str">
        <f t="shared" si="122"/>
        <v/>
      </c>
      <c r="X131">
        <f t="shared" si="122"/>
        <v>1</v>
      </c>
      <c r="Y131" t="str">
        <f t="shared" si="122"/>
        <v/>
      </c>
      <c r="Z131">
        <f t="shared" si="122"/>
        <v>1</v>
      </c>
      <c r="AA131">
        <f t="shared" si="122"/>
        <v>1</v>
      </c>
      <c r="AB131" t="str">
        <f t="shared" si="122"/>
        <v/>
      </c>
      <c r="AC131" t="str">
        <f t="shared" si="122"/>
        <v/>
      </c>
      <c r="AD131">
        <f t="shared" si="122"/>
        <v>1</v>
      </c>
      <c r="AE131">
        <f t="shared" si="122"/>
        <v>1</v>
      </c>
      <c r="AF131">
        <f t="shared" si="122"/>
        <v>1</v>
      </c>
      <c r="AG131">
        <f t="shared" si="122"/>
        <v>1</v>
      </c>
      <c r="AH131">
        <f t="shared" si="122"/>
        <v>1</v>
      </c>
      <c r="AI131">
        <f t="shared" si="122"/>
        <v>1</v>
      </c>
      <c r="AJ131" t="str">
        <f t="shared" si="122"/>
        <v/>
      </c>
      <c r="AK131">
        <f t="shared" si="122"/>
        <v>1</v>
      </c>
      <c r="AL131" t="str">
        <f t="shared" si="122"/>
        <v/>
      </c>
      <c r="AM131">
        <f t="shared" si="122"/>
        <v>1</v>
      </c>
      <c r="AN131">
        <f t="shared" si="122"/>
        <v>1</v>
      </c>
      <c r="AO131" t="str">
        <f t="shared" si="122"/>
        <v/>
      </c>
      <c r="AP131">
        <f t="shared" si="122"/>
        <v>1</v>
      </c>
      <c r="AQ131">
        <f t="shared" si="122"/>
        <v>1</v>
      </c>
      <c r="AR131">
        <f t="shared" si="122"/>
        <v>1</v>
      </c>
      <c r="AS131">
        <f t="shared" si="122"/>
        <v>1</v>
      </c>
      <c r="AT131">
        <f t="shared" si="122"/>
        <v>1</v>
      </c>
      <c r="AU131">
        <f t="shared" si="122"/>
        <v>1</v>
      </c>
      <c r="AV131">
        <f t="shared" si="122"/>
        <v>1</v>
      </c>
      <c r="AW131" t="str">
        <f t="shared" si="122"/>
        <v/>
      </c>
      <c r="AX131" t="str">
        <f t="shared" si="122"/>
        <v/>
      </c>
      <c r="AY131">
        <f t="shared" si="122"/>
        <v>1</v>
      </c>
      <c r="AZ131" t="str">
        <f t="shared" si="122"/>
        <v/>
      </c>
      <c r="BA131">
        <f t="shared" si="122"/>
        <v>1</v>
      </c>
      <c r="BB131" t="str">
        <f t="shared" si="122"/>
        <v/>
      </c>
      <c r="BC131" t="str">
        <f t="shared" si="122"/>
        <v/>
      </c>
      <c r="BD131" t="str">
        <f t="shared" si="122"/>
        <v/>
      </c>
      <c r="BE131">
        <f t="shared" si="122"/>
        <v>1</v>
      </c>
      <c r="BF131">
        <f t="shared" si="122"/>
        <v>1</v>
      </c>
      <c r="BG131">
        <f t="shared" si="122"/>
        <v>1</v>
      </c>
      <c r="BH131">
        <f t="shared" si="122"/>
        <v>1</v>
      </c>
      <c r="BI131">
        <f t="shared" si="122"/>
        <v>1</v>
      </c>
      <c r="BJ131">
        <f t="shared" si="122"/>
        <v>1</v>
      </c>
      <c r="BK131">
        <f t="shared" si="122"/>
        <v>1</v>
      </c>
      <c r="BL131" t="str">
        <f t="shared" si="122"/>
        <v/>
      </c>
      <c r="BM131" t="str">
        <f t="shared" si="122"/>
        <v/>
      </c>
      <c r="BN131" t="str">
        <f t="shared" si="122"/>
        <v/>
      </c>
      <c r="BO131">
        <f t="shared" si="122"/>
        <v>1</v>
      </c>
      <c r="BP131">
        <f t="shared" si="122"/>
        <v>1</v>
      </c>
      <c r="BQ131">
        <f t="shared" si="122"/>
        <v>1</v>
      </c>
      <c r="BR131">
        <f t="shared" si="122"/>
        <v>1</v>
      </c>
      <c r="BS131" t="str">
        <f t="shared" ref="BS131:CQ133" si="126">IF(BS43&gt;17,1,"")</f>
        <v/>
      </c>
      <c r="BT131" t="str">
        <f t="shared" si="126"/>
        <v/>
      </c>
      <c r="BU131">
        <f t="shared" si="126"/>
        <v>1</v>
      </c>
      <c r="BV131" t="str">
        <f t="shared" si="126"/>
        <v/>
      </c>
      <c r="BW131" t="str">
        <f t="shared" si="126"/>
        <v/>
      </c>
      <c r="BX131">
        <f t="shared" si="126"/>
        <v>1</v>
      </c>
      <c r="BY131">
        <f t="shared" si="126"/>
        <v>1</v>
      </c>
      <c r="BZ131" t="str">
        <f t="shared" si="126"/>
        <v/>
      </c>
      <c r="CA131">
        <f t="shared" si="126"/>
        <v>1</v>
      </c>
      <c r="CB131" t="str">
        <f t="shared" si="126"/>
        <v/>
      </c>
      <c r="CC131" t="str">
        <f t="shared" si="126"/>
        <v/>
      </c>
      <c r="CD131" t="str">
        <f t="shared" si="126"/>
        <v/>
      </c>
      <c r="CE131">
        <f t="shared" si="126"/>
        <v>1</v>
      </c>
      <c r="CF131">
        <f t="shared" si="126"/>
        <v>1</v>
      </c>
      <c r="CG131">
        <f t="shared" si="126"/>
        <v>1</v>
      </c>
      <c r="CH131">
        <f t="shared" si="126"/>
        <v>1</v>
      </c>
      <c r="CI131" t="str">
        <f t="shared" si="126"/>
        <v/>
      </c>
      <c r="CJ131">
        <f t="shared" si="126"/>
        <v>1</v>
      </c>
      <c r="CK131">
        <f t="shared" si="126"/>
        <v>1</v>
      </c>
      <c r="CL131">
        <f t="shared" si="126"/>
        <v>1</v>
      </c>
      <c r="CM131">
        <f t="shared" si="126"/>
        <v>1</v>
      </c>
      <c r="CN131">
        <f t="shared" si="126"/>
        <v>1</v>
      </c>
      <c r="CO131">
        <f t="shared" si="126"/>
        <v>1</v>
      </c>
      <c r="CP131">
        <f t="shared" si="126"/>
        <v>1</v>
      </c>
      <c r="CQ131" t="str">
        <f t="shared" si="126"/>
        <v/>
      </c>
      <c r="CR131">
        <f t="shared" ref="CR131:DB131" si="127">IF(CR43&gt;17,1,"")</f>
        <v>1</v>
      </c>
      <c r="CS131">
        <f t="shared" si="127"/>
        <v>1</v>
      </c>
      <c r="CT131">
        <f t="shared" si="127"/>
        <v>1</v>
      </c>
      <c r="CU131">
        <f t="shared" si="127"/>
        <v>1</v>
      </c>
      <c r="CV131">
        <f t="shared" si="127"/>
        <v>1</v>
      </c>
      <c r="CW131" t="str">
        <f t="shared" si="127"/>
        <v/>
      </c>
      <c r="CX131">
        <f t="shared" si="127"/>
        <v>1</v>
      </c>
      <c r="CY131">
        <f t="shared" si="127"/>
        <v>1</v>
      </c>
      <c r="CZ131">
        <f t="shared" si="127"/>
        <v>1</v>
      </c>
      <c r="DA131">
        <f t="shared" si="127"/>
        <v>1</v>
      </c>
      <c r="DB131" t="str">
        <f t="shared" si="127"/>
        <v/>
      </c>
    </row>
    <row r="132" spans="4:106" x14ac:dyDescent="0.25">
      <c r="D132" s="2">
        <f t="shared" si="98"/>
        <v>0.37</v>
      </c>
      <c r="F132" t="s">
        <v>13</v>
      </c>
      <c r="G132" t="str">
        <f t="shared" si="102"/>
        <v/>
      </c>
      <c r="H132" t="str">
        <f t="shared" ref="H132:BS133" si="128">IF(H44&gt;17,1,"")</f>
        <v/>
      </c>
      <c r="I132">
        <f t="shared" si="128"/>
        <v>1</v>
      </c>
      <c r="J132">
        <f t="shared" si="128"/>
        <v>1</v>
      </c>
      <c r="K132">
        <f t="shared" si="128"/>
        <v>1</v>
      </c>
      <c r="L132" t="str">
        <f t="shared" si="128"/>
        <v/>
      </c>
      <c r="M132" t="str">
        <f t="shared" si="128"/>
        <v/>
      </c>
      <c r="N132">
        <f t="shared" si="128"/>
        <v>1</v>
      </c>
      <c r="O132" t="str">
        <f t="shared" si="128"/>
        <v/>
      </c>
      <c r="P132" t="str">
        <f t="shared" si="128"/>
        <v/>
      </c>
      <c r="Q132" t="str">
        <f t="shared" si="128"/>
        <v/>
      </c>
      <c r="R132">
        <f t="shared" si="128"/>
        <v>1</v>
      </c>
      <c r="S132" t="str">
        <f t="shared" si="128"/>
        <v/>
      </c>
      <c r="T132">
        <f t="shared" si="128"/>
        <v>1</v>
      </c>
      <c r="U132" t="str">
        <f t="shared" si="128"/>
        <v/>
      </c>
      <c r="V132" t="str">
        <f t="shared" si="128"/>
        <v/>
      </c>
      <c r="W132">
        <f t="shared" si="128"/>
        <v>1</v>
      </c>
      <c r="X132" t="str">
        <f t="shared" si="128"/>
        <v/>
      </c>
      <c r="Y132">
        <f t="shared" si="128"/>
        <v>1</v>
      </c>
      <c r="Z132" t="str">
        <f t="shared" si="128"/>
        <v/>
      </c>
      <c r="AA132">
        <f t="shared" si="128"/>
        <v>1</v>
      </c>
      <c r="AB132">
        <f t="shared" si="128"/>
        <v>1</v>
      </c>
      <c r="AC132">
        <f t="shared" si="128"/>
        <v>1</v>
      </c>
      <c r="AD132" t="str">
        <f t="shared" si="128"/>
        <v/>
      </c>
      <c r="AE132" t="str">
        <f t="shared" si="128"/>
        <v/>
      </c>
      <c r="AF132" t="str">
        <f t="shared" si="128"/>
        <v/>
      </c>
      <c r="AG132" t="str">
        <f t="shared" si="128"/>
        <v/>
      </c>
      <c r="AH132">
        <f t="shared" si="128"/>
        <v>1</v>
      </c>
      <c r="AI132" t="str">
        <f t="shared" si="128"/>
        <v/>
      </c>
      <c r="AJ132" t="str">
        <f t="shared" si="128"/>
        <v/>
      </c>
      <c r="AK132">
        <f t="shared" si="128"/>
        <v>1</v>
      </c>
      <c r="AL132" t="str">
        <f t="shared" si="128"/>
        <v/>
      </c>
      <c r="AM132">
        <f t="shared" si="128"/>
        <v>1</v>
      </c>
      <c r="AN132" t="str">
        <f t="shared" si="128"/>
        <v/>
      </c>
      <c r="AO132" t="str">
        <f t="shared" si="128"/>
        <v/>
      </c>
      <c r="AP132" t="str">
        <f t="shared" si="128"/>
        <v/>
      </c>
      <c r="AQ132" t="str">
        <f t="shared" si="128"/>
        <v/>
      </c>
      <c r="AR132" t="str">
        <f t="shared" si="128"/>
        <v/>
      </c>
      <c r="AS132" t="str">
        <f t="shared" si="128"/>
        <v/>
      </c>
      <c r="AT132" t="str">
        <f t="shared" si="128"/>
        <v/>
      </c>
      <c r="AU132" t="str">
        <f t="shared" si="128"/>
        <v/>
      </c>
      <c r="AV132" t="str">
        <f t="shared" si="128"/>
        <v/>
      </c>
      <c r="AW132">
        <f t="shared" si="128"/>
        <v>1</v>
      </c>
      <c r="AX132" t="str">
        <f t="shared" si="128"/>
        <v/>
      </c>
      <c r="AY132" t="str">
        <f t="shared" si="128"/>
        <v/>
      </c>
      <c r="AZ132" t="str">
        <f t="shared" si="128"/>
        <v/>
      </c>
      <c r="BA132">
        <f t="shared" si="128"/>
        <v>1</v>
      </c>
      <c r="BB132">
        <f t="shared" si="128"/>
        <v>1</v>
      </c>
      <c r="BC132" t="str">
        <f t="shared" si="128"/>
        <v/>
      </c>
      <c r="BD132" t="str">
        <f t="shared" si="128"/>
        <v/>
      </c>
      <c r="BE132">
        <f t="shared" si="128"/>
        <v>1</v>
      </c>
      <c r="BF132" t="str">
        <f t="shared" si="128"/>
        <v/>
      </c>
      <c r="BG132" t="str">
        <f t="shared" si="128"/>
        <v/>
      </c>
      <c r="BH132">
        <f t="shared" si="128"/>
        <v>1</v>
      </c>
      <c r="BI132">
        <f t="shared" si="128"/>
        <v>1</v>
      </c>
      <c r="BJ132">
        <f t="shared" si="128"/>
        <v>1</v>
      </c>
      <c r="BK132" t="str">
        <f t="shared" si="128"/>
        <v/>
      </c>
      <c r="BL132">
        <f t="shared" si="128"/>
        <v>1</v>
      </c>
      <c r="BM132" t="str">
        <f t="shared" si="128"/>
        <v/>
      </c>
      <c r="BN132">
        <f t="shared" si="128"/>
        <v>1</v>
      </c>
      <c r="BO132">
        <f t="shared" si="128"/>
        <v>1</v>
      </c>
      <c r="BP132" t="str">
        <f t="shared" si="128"/>
        <v/>
      </c>
      <c r="BQ132">
        <f t="shared" si="128"/>
        <v>1</v>
      </c>
      <c r="BR132" t="str">
        <f t="shared" si="128"/>
        <v/>
      </c>
      <c r="BS132" t="str">
        <f t="shared" si="128"/>
        <v/>
      </c>
      <c r="BT132">
        <f t="shared" si="126"/>
        <v>1</v>
      </c>
      <c r="BU132">
        <f t="shared" si="126"/>
        <v>1</v>
      </c>
      <c r="BV132">
        <f t="shared" si="126"/>
        <v>1</v>
      </c>
      <c r="BW132">
        <f t="shared" si="126"/>
        <v>1</v>
      </c>
      <c r="BX132" t="str">
        <f t="shared" si="126"/>
        <v/>
      </c>
      <c r="BY132" t="str">
        <f t="shared" si="126"/>
        <v/>
      </c>
      <c r="BZ132" t="str">
        <f t="shared" si="126"/>
        <v/>
      </c>
      <c r="CA132" t="str">
        <f t="shared" si="126"/>
        <v/>
      </c>
      <c r="CB132" t="str">
        <f t="shared" si="126"/>
        <v/>
      </c>
      <c r="CC132" t="str">
        <f t="shared" si="126"/>
        <v/>
      </c>
      <c r="CD132" t="str">
        <f t="shared" si="126"/>
        <v/>
      </c>
      <c r="CE132">
        <f t="shared" si="126"/>
        <v>1</v>
      </c>
      <c r="CF132">
        <f t="shared" si="126"/>
        <v>1</v>
      </c>
      <c r="CG132">
        <f t="shared" si="126"/>
        <v>1</v>
      </c>
      <c r="CH132">
        <f t="shared" si="126"/>
        <v>1</v>
      </c>
      <c r="CI132">
        <f t="shared" si="126"/>
        <v>1</v>
      </c>
      <c r="CJ132" t="str">
        <f t="shared" si="126"/>
        <v/>
      </c>
      <c r="CK132">
        <f t="shared" si="126"/>
        <v>1</v>
      </c>
      <c r="CL132" t="str">
        <f t="shared" si="126"/>
        <v/>
      </c>
      <c r="CM132" t="str">
        <f t="shared" si="126"/>
        <v/>
      </c>
      <c r="CN132" t="str">
        <f t="shared" si="126"/>
        <v/>
      </c>
      <c r="CO132" t="str">
        <f t="shared" si="126"/>
        <v/>
      </c>
      <c r="CP132" t="str">
        <f t="shared" si="126"/>
        <v/>
      </c>
      <c r="CQ132">
        <f t="shared" si="126"/>
        <v>1</v>
      </c>
      <c r="CR132" t="str">
        <f t="shared" ref="CR132:DB132" si="129">IF(CR44&gt;17,1,"")</f>
        <v/>
      </c>
      <c r="CS132" t="str">
        <f t="shared" si="129"/>
        <v/>
      </c>
      <c r="CT132" t="str">
        <f t="shared" si="129"/>
        <v/>
      </c>
      <c r="CU132" t="str">
        <f t="shared" si="129"/>
        <v/>
      </c>
      <c r="CV132" t="str">
        <f t="shared" si="129"/>
        <v/>
      </c>
      <c r="CW132" t="str">
        <f t="shared" si="129"/>
        <v/>
      </c>
      <c r="CX132" t="str">
        <f t="shared" si="129"/>
        <v/>
      </c>
      <c r="CY132" t="str">
        <f t="shared" si="129"/>
        <v/>
      </c>
      <c r="CZ132">
        <f t="shared" si="129"/>
        <v>1</v>
      </c>
      <c r="DA132" t="str">
        <f t="shared" si="129"/>
        <v/>
      </c>
      <c r="DB132" t="str">
        <f t="shared" si="129"/>
        <v/>
      </c>
    </row>
    <row r="133" spans="4:106" x14ac:dyDescent="0.25">
      <c r="D133" s="2">
        <f t="shared" si="98"/>
        <v>0.97</v>
      </c>
      <c r="F133" t="s">
        <v>9</v>
      </c>
      <c r="G133">
        <f t="shared" si="102"/>
        <v>1</v>
      </c>
      <c r="H133">
        <f t="shared" si="128"/>
        <v>1</v>
      </c>
      <c r="I133">
        <f t="shared" si="128"/>
        <v>1</v>
      </c>
      <c r="J133">
        <f t="shared" si="128"/>
        <v>1</v>
      </c>
      <c r="K133">
        <f t="shared" si="128"/>
        <v>1</v>
      </c>
      <c r="L133">
        <f t="shared" si="128"/>
        <v>1</v>
      </c>
      <c r="M133">
        <f t="shared" si="128"/>
        <v>1</v>
      </c>
      <c r="N133">
        <f t="shared" si="128"/>
        <v>1</v>
      </c>
      <c r="O133">
        <f t="shared" si="128"/>
        <v>1</v>
      </c>
      <c r="P133">
        <f t="shared" si="128"/>
        <v>1</v>
      </c>
      <c r="Q133">
        <f t="shared" si="128"/>
        <v>1</v>
      </c>
      <c r="R133">
        <f t="shared" si="128"/>
        <v>1</v>
      </c>
      <c r="S133">
        <f t="shared" si="128"/>
        <v>1</v>
      </c>
      <c r="T133">
        <f t="shared" si="128"/>
        <v>1</v>
      </c>
      <c r="U133">
        <f t="shared" si="128"/>
        <v>1</v>
      </c>
      <c r="V133">
        <f t="shared" si="128"/>
        <v>1</v>
      </c>
      <c r="W133">
        <f t="shared" si="128"/>
        <v>1</v>
      </c>
      <c r="X133">
        <f t="shared" si="128"/>
        <v>1</v>
      </c>
      <c r="Y133">
        <f t="shared" si="128"/>
        <v>1</v>
      </c>
      <c r="Z133">
        <f t="shared" si="128"/>
        <v>1</v>
      </c>
      <c r="AA133">
        <f t="shared" si="128"/>
        <v>1</v>
      </c>
      <c r="AB133">
        <f t="shared" si="128"/>
        <v>1</v>
      </c>
      <c r="AC133">
        <f t="shared" si="128"/>
        <v>1</v>
      </c>
      <c r="AD133">
        <f t="shared" si="128"/>
        <v>1</v>
      </c>
      <c r="AE133">
        <f t="shared" si="128"/>
        <v>1</v>
      </c>
      <c r="AF133" t="str">
        <f t="shared" si="128"/>
        <v/>
      </c>
      <c r="AG133">
        <f t="shared" si="128"/>
        <v>1</v>
      </c>
      <c r="AH133">
        <f t="shared" si="128"/>
        <v>1</v>
      </c>
      <c r="AI133">
        <f t="shared" si="128"/>
        <v>1</v>
      </c>
      <c r="AJ133">
        <f t="shared" si="128"/>
        <v>1</v>
      </c>
      <c r="AK133">
        <f t="shared" si="128"/>
        <v>1</v>
      </c>
      <c r="AL133">
        <f t="shared" si="128"/>
        <v>1</v>
      </c>
      <c r="AM133">
        <f t="shared" si="128"/>
        <v>1</v>
      </c>
      <c r="AN133">
        <f t="shared" si="128"/>
        <v>1</v>
      </c>
      <c r="AO133">
        <f t="shared" si="128"/>
        <v>1</v>
      </c>
      <c r="AP133">
        <f t="shared" si="128"/>
        <v>1</v>
      </c>
      <c r="AQ133">
        <f t="shared" si="128"/>
        <v>1</v>
      </c>
      <c r="AR133">
        <f t="shared" si="128"/>
        <v>1</v>
      </c>
      <c r="AS133">
        <f t="shared" si="128"/>
        <v>1</v>
      </c>
      <c r="AT133">
        <f t="shared" si="128"/>
        <v>1</v>
      </c>
      <c r="AU133">
        <f t="shared" si="128"/>
        <v>1</v>
      </c>
      <c r="AV133">
        <f t="shared" si="128"/>
        <v>1</v>
      </c>
      <c r="AW133">
        <f t="shared" si="128"/>
        <v>1</v>
      </c>
      <c r="AX133">
        <f t="shared" si="128"/>
        <v>1</v>
      </c>
      <c r="AY133">
        <f t="shared" si="128"/>
        <v>1</v>
      </c>
      <c r="AZ133">
        <f t="shared" si="128"/>
        <v>1</v>
      </c>
      <c r="BA133">
        <f t="shared" si="128"/>
        <v>1</v>
      </c>
      <c r="BB133">
        <f t="shared" si="128"/>
        <v>1</v>
      </c>
      <c r="BC133">
        <f t="shared" si="128"/>
        <v>1</v>
      </c>
      <c r="BD133">
        <f t="shared" si="128"/>
        <v>1</v>
      </c>
      <c r="BE133">
        <f t="shared" si="128"/>
        <v>1</v>
      </c>
      <c r="BF133">
        <f t="shared" si="128"/>
        <v>1</v>
      </c>
      <c r="BG133">
        <f t="shared" si="128"/>
        <v>1</v>
      </c>
      <c r="BH133">
        <f t="shared" si="128"/>
        <v>1</v>
      </c>
      <c r="BI133">
        <f t="shared" si="128"/>
        <v>1</v>
      </c>
      <c r="BJ133">
        <f t="shared" si="128"/>
        <v>1</v>
      </c>
      <c r="BK133">
        <f t="shared" si="128"/>
        <v>1</v>
      </c>
      <c r="BL133">
        <f t="shared" si="128"/>
        <v>1</v>
      </c>
      <c r="BM133">
        <f t="shared" si="128"/>
        <v>1</v>
      </c>
      <c r="BN133">
        <f t="shared" si="128"/>
        <v>1</v>
      </c>
      <c r="BO133">
        <f t="shared" si="128"/>
        <v>1</v>
      </c>
      <c r="BP133">
        <f t="shared" si="128"/>
        <v>1</v>
      </c>
      <c r="BQ133">
        <f t="shared" si="128"/>
        <v>1</v>
      </c>
      <c r="BR133">
        <f t="shared" si="128"/>
        <v>1</v>
      </c>
      <c r="BS133">
        <f t="shared" si="128"/>
        <v>1</v>
      </c>
      <c r="BT133">
        <f t="shared" si="126"/>
        <v>1</v>
      </c>
      <c r="BU133">
        <f t="shared" si="126"/>
        <v>1</v>
      </c>
      <c r="BV133">
        <f t="shared" si="126"/>
        <v>1</v>
      </c>
      <c r="BW133">
        <f t="shared" si="126"/>
        <v>1</v>
      </c>
      <c r="BX133">
        <f t="shared" si="126"/>
        <v>1</v>
      </c>
      <c r="BY133">
        <f t="shared" si="126"/>
        <v>1</v>
      </c>
      <c r="BZ133">
        <f t="shared" si="126"/>
        <v>1</v>
      </c>
      <c r="CA133">
        <f t="shared" si="126"/>
        <v>1</v>
      </c>
      <c r="CB133">
        <f t="shared" si="126"/>
        <v>1</v>
      </c>
      <c r="CC133">
        <f t="shared" si="126"/>
        <v>1</v>
      </c>
      <c r="CD133">
        <f t="shared" si="126"/>
        <v>1</v>
      </c>
      <c r="CE133">
        <f t="shared" si="126"/>
        <v>1</v>
      </c>
      <c r="CF133">
        <f t="shared" si="126"/>
        <v>1</v>
      </c>
      <c r="CG133" t="str">
        <f t="shared" si="126"/>
        <v/>
      </c>
      <c r="CH133">
        <f t="shared" si="126"/>
        <v>1</v>
      </c>
      <c r="CI133">
        <f t="shared" si="126"/>
        <v>1</v>
      </c>
      <c r="CJ133">
        <f t="shared" si="126"/>
        <v>1</v>
      </c>
      <c r="CK133" t="str">
        <f t="shared" si="126"/>
        <v/>
      </c>
      <c r="CL133">
        <f t="shared" si="126"/>
        <v>1</v>
      </c>
      <c r="CM133">
        <f t="shared" si="126"/>
        <v>1</v>
      </c>
      <c r="CN133">
        <f t="shared" si="126"/>
        <v>1</v>
      </c>
      <c r="CO133">
        <f t="shared" si="126"/>
        <v>1</v>
      </c>
      <c r="CP133">
        <f t="shared" si="126"/>
        <v>1</v>
      </c>
      <c r="CQ133">
        <f t="shared" si="126"/>
        <v>1</v>
      </c>
      <c r="CR133">
        <f t="shared" ref="CR133:DB133" si="130">IF(CR45&gt;17,1,"")</f>
        <v>1</v>
      </c>
      <c r="CS133">
        <f t="shared" si="130"/>
        <v>1</v>
      </c>
      <c r="CT133">
        <f t="shared" si="130"/>
        <v>1</v>
      </c>
      <c r="CU133">
        <f t="shared" si="130"/>
        <v>1</v>
      </c>
      <c r="CV133">
        <f t="shared" si="130"/>
        <v>1</v>
      </c>
      <c r="CW133">
        <f t="shared" si="130"/>
        <v>1</v>
      </c>
      <c r="CX133">
        <f t="shared" si="130"/>
        <v>1</v>
      </c>
      <c r="CY133">
        <f t="shared" si="130"/>
        <v>1</v>
      </c>
      <c r="CZ133">
        <f t="shared" si="130"/>
        <v>1</v>
      </c>
      <c r="DA133">
        <f t="shared" si="130"/>
        <v>1</v>
      </c>
      <c r="DB133">
        <f t="shared" si="130"/>
        <v>1</v>
      </c>
    </row>
    <row r="135" spans="4:106" x14ac:dyDescent="0.25">
      <c r="F135" t="s">
        <v>33</v>
      </c>
      <c r="G135" t="s">
        <v>34</v>
      </c>
      <c r="H135" t="s">
        <v>37</v>
      </c>
      <c r="I135" t="s">
        <v>38</v>
      </c>
      <c r="J135" t="s">
        <v>35</v>
      </c>
      <c r="K135" t="s">
        <v>36</v>
      </c>
      <c r="M135" t="s">
        <v>28</v>
      </c>
      <c r="N135" t="s">
        <v>37</v>
      </c>
      <c r="O135" t="s">
        <v>38</v>
      </c>
      <c r="P135" t="s">
        <v>35</v>
      </c>
      <c r="Q135" t="s">
        <v>36</v>
      </c>
    </row>
    <row r="136" spans="4:106" x14ac:dyDescent="0.25">
      <c r="F136" t="s">
        <v>3</v>
      </c>
      <c r="G136">
        <f>PERCENTILE($G3:$DB3,0.5)</f>
        <v>92.5</v>
      </c>
      <c r="H136">
        <f>PERCENTILE($G3:$DB3,0.25)</f>
        <v>90</v>
      </c>
      <c r="I136">
        <f>PERCENTILE($G3:$DB3,0.75)</f>
        <v>95</v>
      </c>
      <c r="J136">
        <f>PERCENTILE($G3:$DB3,0.1)</f>
        <v>88</v>
      </c>
      <c r="K136">
        <f>PERCENTILE($G3:$DB3,0.9)</f>
        <v>97.100000000000009</v>
      </c>
      <c r="M136">
        <f>PERCENTILE($G26:$DB26,0.5)</f>
        <v>1</v>
      </c>
      <c r="N136">
        <f>PERCENTILE($G26:$DB26,0.25)</f>
        <v>1</v>
      </c>
      <c r="O136">
        <f>PERCENTILE($G26:$DB26,0.75)</f>
        <v>1</v>
      </c>
      <c r="P136">
        <f>PERCENTILE($G26:$DB26,0.1)</f>
        <v>1</v>
      </c>
      <c r="Q136">
        <f>PERCENTILE($G26:$DB26,0.9)</f>
        <v>1</v>
      </c>
    </row>
    <row r="137" spans="4:106" x14ac:dyDescent="0.25">
      <c r="F137" t="s">
        <v>21</v>
      </c>
      <c r="G137">
        <f t="shared" ref="G137:G155" si="131">PERCENTILE($G4:$DB4,0.5)</f>
        <v>77</v>
      </c>
      <c r="H137">
        <f t="shared" ref="H137:H155" si="132">PERCENTILE($G4:$DB4,0.25)</f>
        <v>76</v>
      </c>
      <c r="I137">
        <f t="shared" ref="I137:I155" si="133">PERCENTILE($G4:$DB4,0.75)</f>
        <v>79.25</v>
      </c>
      <c r="J137">
        <f t="shared" ref="J137:J155" si="134">PERCENTILE($G4:$DB4,0.1)</f>
        <v>73</v>
      </c>
      <c r="K137">
        <f t="shared" ref="K137:K155" si="135">PERCENTILE($G4:$DB4,0.9)</f>
        <v>82</v>
      </c>
      <c r="M137">
        <f t="shared" ref="M137:M155" si="136">PERCENTILE($G27:$DB27,0.5)</f>
        <v>2</v>
      </c>
      <c r="N137">
        <f t="shared" ref="N137:N155" si="137">PERCENTILE($G27:$DB27,0.25)</f>
        <v>2</v>
      </c>
      <c r="O137">
        <f t="shared" ref="O137:O155" si="138">PERCENTILE($G27:$DB27,0.75)</f>
        <v>2</v>
      </c>
      <c r="P137">
        <f t="shared" ref="P137:P155" si="139">PERCENTILE($G27:$DB27,0.1)</f>
        <v>2</v>
      </c>
      <c r="Q137">
        <f t="shared" ref="Q137:Q155" si="140">PERCENTILE($G27:$DB27,0.9)</f>
        <v>2</v>
      </c>
    </row>
    <row r="138" spans="4:106" x14ac:dyDescent="0.25">
      <c r="F138" t="s">
        <v>5</v>
      </c>
      <c r="G138">
        <f t="shared" si="131"/>
        <v>68</v>
      </c>
      <c r="H138">
        <f t="shared" si="132"/>
        <v>66</v>
      </c>
      <c r="I138">
        <f t="shared" si="133"/>
        <v>72</v>
      </c>
      <c r="J138">
        <f t="shared" si="134"/>
        <v>62.9</v>
      </c>
      <c r="K138">
        <f t="shared" si="135"/>
        <v>74</v>
      </c>
      <c r="M138">
        <f t="shared" si="136"/>
        <v>3</v>
      </c>
      <c r="N138">
        <f t="shared" si="137"/>
        <v>3</v>
      </c>
      <c r="O138">
        <f t="shared" si="138"/>
        <v>3</v>
      </c>
      <c r="P138">
        <f t="shared" si="139"/>
        <v>3</v>
      </c>
      <c r="Q138">
        <f t="shared" si="140"/>
        <v>4</v>
      </c>
    </row>
    <row r="139" spans="4:106" x14ac:dyDescent="0.25">
      <c r="F139" t="s">
        <v>6</v>
      </c>
      <c r="G139">
        <f t="shared" si="131"/>
        <v>60</v>
      </c>
      <c r="H139">
        <f t="shared" si="132"/>
        <v>58</v>
      </c>
      <c r="I139">
        <f t="shared" si="133"/>
        <v>63</v>
      </c>
      <c r="J139">
        <f t="shared" si="134"/>
        <v>55</v>
      </c>
      <c r="K139">
        <f t="shared" si="135"/>
        <v>67</v>
      </c>
      <c r="M139">
        <f t="shared" si="136"/>
        <v>4</v>
      </c>
      <c r="N139">
        <f t="shared" si="137"/>
        <v>4</v>
      </c>
      <c r="O139">
        <f t="shared" si="138"/>
        <v>5</v>
      </c>
      <c r="P139">
        <f t="shared" si="139"/>
        <v>3</v>
      </c>
      <c r="Q139">
        <f t="shared" si="140"/>
        <v>7</v>
      </c>
    </row>
    <row r="140" spans="4:106" x14ac:dyDescent="0.25">
      <c r="F140" t="s">
        <v>17</v>
      </c>
      <c r="G140">
        <f t="shared" si="131"/>
        <v>56</v>
      </c>
      <c r="H140">
        <f t="shared" si="132"/>
        <v>53</v>
      </c>
      <c r="I140">
        <f t="shared" si="133"/>
        <v>58</v>
      </c>
      <c r="J140">
        <f t="shared" si="134"/>
        <v>50</v>
      </c>
      <c r="K140">
        <f t="shared" si="135"/>
        <v>60</v>
      </c>
      <c r="M140">
        <f t="shared" si="136"/>
        <v>6</v>
      </c>
      <c r="N140">
        <f t="shared" si="137"/>
        <v>5</v>
      </c>
      <c r="O140">
        <f t="shared" si="138"/>
        <v>7</v>
      </c>
      <c r="P140">
        <f t="shared" si="139"/>
        <v>4</v>
      </c>
      <c r="Q140">
        <f t="shared" si="140"/>
        <v>10</v>
      </c>
    </row>
    <row r="141" spans="4:106" x14ac:dyDescent="0.25">
      <c r="F141" t="s">
        <v>20</v>
      </c>
      <c r="G141">
        <f t="shared" si="131"/>
        <v>55</v>
      </c>
      <c r="H141">
        <f t="shared" si="132"/>
        <v>51.75</v>
      </c>
      <c r="I141">
        <f t="shared" si="133"/>
        <v>57</v>
      </c>
      <c r="J141">
        <f t="shared" si="134"/>
        <v>48</v>
      </c>
      <c r="K141">
        <f t="shared" si="135"/>
        <v>59</v>
      </c>
      <c r="M141">
        <f t="shared" si="136"/>
        <v>7</v>
      </c>
      <c r="N141">
        <f t="shared" si="137"/>
        <v>6</v>
      </c>
      <c r="O141">
        <f t="shared" si="138"/>
        <v>8.25</v>
      </c>
      <c r="P141">
        <f t="shared" si="139"/>
        <v>5</v>
      </c>
      <c r="Q141">
        <f t="shared" si="140"/>
        <v>10</v>
      </c>
    </row>
    <row r="142" spans="4:106" x14ac:dyDescent="0.25">
      <c r="F142" t="s">
        <v>2</v>
      </c>
      <c r="G142">
        <f t="shared" si="131"/>
        <v>55.5</v>
      </c>
      <c r="H142">
        <f t="shared" si="132"/>
        <v>53</v>
      </c>
      <c r="I142">
        <f t="shared" si="133"/>
        <v>60</v>
      </c>
      <c r="J142">
        <f t="shared" si="134"/>
        <v>51</v>
      </c>
      <c r="K142">
        <f t="shared" si="135"/>
        <v>62.100000000000009</v>
      </c>
      <c r="M142">
        <f t="shared" si="136"/>
        <v>6</v>
      </c>
      <c r="N142">
        <f t="shared" si="137"/>
        <v>5</v>
      </c>
      <c r="O142">
        <f t="shared" si="138"/>
        <v>8</v>
      </c>
      <c r="P142">
        <f t="shared" si="139"/>
        <v>4</v>
      </c>
      <c r="Q142">
        <f t="shared" si="140"/>
        <v>9</v>
      </c>
    </row>
    <row r="143" spans="4:106" x14ac:dyDescent="0.25">
      <c r="F143" t="s">
        <v>12</v>
      </c>
      <c r="G143">
        <f t="shared" si="131"/>
        <v>52</v>
      </c>
      <c r="H143">
        <f t="shared" si="132"/>
        <v>48.75</v>
      </c>
      <c r="I143">
        <f t="shared" si="133"/>
        <v>55</v>
      </c>
      <c r="J143">
        <f t="shared" si="134"/>
        <v>46.9</v>
      </c>
      <c r="K143">
        <f t="shared" si="135"/>
        <v>58</v>
      </c>
      <c r="M143">
        <f t="shared" si="136"/>
        <v>9</v>
      </c>
      <c r="N143">
        <f t="shared" si="137"/>
        <v>7</v>
      </c>
      <c r="O143">
        <f t="shared" si="138"/>
        <v>10</v>
      </c>
      <c r="P143">
        <f t="shared" si="139"/>
        <v>5</v>
      </c>
      <c r="Q143">
        <f t="shared" si="140"/>
        <v>12</v>
      </c>
    </row>
    <row r="144" spans="4:106" x14ac:dyDescent="0.25">
      <c r="F144" t="s">
        <v>7</v>
      </c>
      <c r="G144">
        <f t="shared" si="131"/>
        <v>49</v>
      </c>
      <c r="H144">
        <f t="shared" si="132"/>
        <v>46</v>
      </c>
      <c r="I144">
        <f t="shared" si="133"/>
        <v>52</v>
      </c>
      <c r="J144">
        <f t="shared" si="134"/>
        <v>43</v>
      </c>
      <c r="K144">
        <f t="shared" si="135"/>
        <v>55</v>
      </c>
      <c r="M144">
        <f t="shared" si="136"/>
        <v>10</v>
      </c>
      <c r="N144">
        <f t="shared" si="137"/>
        <v>9</v>
      </c>
      <c r="O144">
        <f t="shared" si="138"/>
        <v>12</v>
      </c>
      <c r="P144">
        <f t="shared" si="139"/>
        <v>7</v>
      </c>
      <c r="Q144">
        <f t="shared" si="140"/>
        <v>14</v>
      </c>
    </row>
    <row r="145" spans="6:26" x14ac:dyDescent="0.25">
      <c r="F145" t="s">
        <v>19</v>
      </c>
      <c r="G145">
        <f t="shared" si="131"/>
        <v>49</v>
      </c>
      <c r="H145">
        <f t="shared" si="132"/>
        <v>46</v>
      </c>
      <c r="I145">
        <f t="shared" si="133"/>
        <v>52</v>
      </c>
      <c r="J145">
        <f t="shared" si="134"/>
        <v>42</v>
      </c>
      <c r="K145">
        <f t="shared" si="135"/>
        <v>55</v>
      </c>
      <c r="M145">
        <f t="shared" si="136"/>
        <v>11</v>
      </c>
      <c r="N145">
        <f t="shared" si="137"/>
        <v>8</v>
      </c>
      <c r="O145">
        <f t="shared" si="138"/>
        <v>13</v>
      </c>
      <c r="P145">
        <f t="shared" si="139"/>
        <v>7</v>
      </c>
      <c r="Q145">
        <f t="shared" si="140"/>
        <v>14</v>
      </c>
    </row>
    <row r="146" spans="6:26" x14ac:dyDescent="0.25">
      <c r="F146" t="s">
        <v>11</v>
      </c>
      <c r="G146">
        <f t="shared" si="131"/>
        <v>47</v>
      </c>
      <c r="H146">
        <f t="shared" si="132"/>
        <v>43</v>
      </c>
      <c r="I146">
        <f t="shared" si="133"/>
        <v>50</v>
      </c>
      <c r="J146">
        <f t="shared" si="134"/>
        <v>40.9</v>
      </c>
      <c r="K146">
        <f t="shared" si="135"/>
        <v>52.100000000000009</v>
      </c>
      <c r="M146">
        <f t="shared" si="136"/>
        <v>12</v>
      </c>
      <c r="N146">
        <f t="shared" si="137"/>
        <v>9.75</v>
      </c>
      <c r="O146">
        <f t="shared" si="138"/>
        <v>14</v>
      </c>
      <c r="P146">
        <f t="shared" si="139"/>
        <v>8.9</v>
      </c>
      <c r="Q146">
        <f t="shared" si="140"/>
        <v>16</v>
      </c>
    </row>
    <row r="147" spans="6:26" x14ac:dyDescent="0.25">
      <c r="F147" t="s">
        <v>14</v>
      </c>
      <c r="G147">
        <f t="shared" si="131"/>
        <v>49</v>
      </c>
      <c r="H147">
        <f t="shared" si="132"/>
        <v>46</v>
      </c>
      <c r="I147">
        <f t="shared" si="133"/>
        <v>52</v>
      </c>
      <c r="J147">
        <f t="shared" si="134"/>
        <v>43</v>
      </c>
      <c r="K147">
        <f t="shared" si="135"/>
        <v>55</v>
      </c>
      <c r="M147">
        <f t="shared" si="136"/>
        <v>11</v>
      </c>
      <c r="N147">
        <f t="shared" si="137"/>
        <v>9</v>
      </c>
      <c r="O147">
        <f t="shared" si="138"/>
        <v>13</v>
      </c>
      <c r="P147">
        <f t="shared" si="139"/>
        <v>7</v>
      </c>
      <c r="Q147">
        <f t="shared" si="140"/>
        <v>15</v>
      </c>
    </row>
    <row r="148" spans="6:26" x14ac:dyDescent="0.25">
      <c r="F148" t="s">
        <v>18</v>
      </c>
      <c r="G148">
        <f t="shared" si="131"/>
        <v>47</v>
      </c>
      <c r="H148">
        <f t="shared" si="132"/>
        <v>43</v>
      </c>
      <c r="I148">
        <f t="shared" si="133"/>
        <v>50</v>
      </c>
      <c r="J148">
        <f t="shared" si="134"/>
        <v>42</v>
      </c>
      <c r="K148">
        <f t="shared" si="135"/>
        <v>53</v>
      </c>
      <c r="M148">
        <f t="shared" si="136"/>
        <v>12</v>
      </c>
      <c r="N148">
        <f t="shared" si="137"/>
        <v>10</v>
      </c>
      <c r="O148">
        <f t="shared" si="138"/>
        <v>14</v>
      </c>
      <c r="P148">
        <f t="shared" si="139"/>
        <v>8</v>
      </c>
      <c r="Q148">
        <f t="shared" si="140"/>
        <v>16</v>
      </c>
    </row>
    <row r="149" spans="6:26" x14ac:dyDescent="0.25">
      <c r="F149" t="s">
        <v>8</v>
      </c>
      <c r="G149">
        <f t="shared" si="131"/>
        <v>46</v>
      </c>
      <c r="H149">
        <f t="shared" si="132"/>
        <v>43</v>
      </c>
      <c r="I149">
        <f t="shared" si="133"/>
        <v>49</v>
      </c>
      <c r="J149">
        <f t="shared" si="134"/>
        <v>40</v>
      </c>
      <c r="K149">
        <f t="shared" si="135"/>
        <v>53</v>
      </c>
      <c r="M149">
        <f t="shared" si="136"/>
        <v>13</v>
      </c>
      <c r="N149">
        <f t="shared" si="137"/>
        <v>12</v>
      </c>
      <c r="O149">
        <f t="shared" si="138"/>
        <v>15</v>
      </c>
      <c r="P149">
        <f t="shared" si="139"/>
        <v>8</v>
      </c>
      <c r="Q149">
        <f t="shared" si="140"/>
        <v>16</v>
      </c>
    </row>
    <row r="150" spans="6:26" x14ac:dyDescent="0.25">
      <c r="F150" t="s">
        <v>10</v>
      </c>
      <c r="G150">
        <f t="shared" si="131"/>
        <v>42</v>
      </c>
      <c r="H150">
        <f t="shared" si="132"/>
        <v>39</v>
      </c>
      <c r="I150">
        <f t="shared" si="133"/>
        <v>45</v>
      </c>
      <c r="J150">
        <f t="shared" si="134"/>
        <v>36.9</v>
      </c>
      <c r="K150">
        <f t="shared" si="135"/>
        <v>48</v>
      </c>
      <c r="M150">
        <f t="shared" si="136"/>
        <v>15</v>
      </c>
      <c r="N150">
        <f t="shared" si="137"/>
        <v>14</v>
      </c>
      <c r="O150">
        <f t="shared" si="138"/>
        <v>17</v>
      </c>
      <c r="P150">
        <f t="shared" si="139"/>
        <v>11</v>
      </c>
      <c r="Q150">
        <f t="shared" si="140"/>
        <v>18</v>
      </c>
    </row>
    <row r="151" spans="6:26" x14ac:dyDescent="0.25">
      <c r="F151" t="s">
        <v>16</v>
      </c>
      <c r="G151">
        <f t="shared" si="131"/>
        <v>41</v>
      </c>
      <c r="H151">
        <f t="shared" si="132"/>
        <v>37.75</v>
      </c>
      <c r="I151">
        <f t="shared" si="133"/>
        <v>42.25</v>
      </c>
      <c r="J151">
        <f t="shared" si="134"/>
        <v>35</v>
      </c>
      <c r="K151">
        <f t="shared" si="135"/>
        <v>47</v>
      </c>
      <c r="M151">
        <f t="shared" si="136"/>
        <v>16</v>
      </c>
      <c r="N151">
        <f t="shared" si="137"/>
        <v>15</v>
      </c>
      <c r="O151">
        <f t="shared" si="138"/>
        <v>18</v>
      </c>
      <c r="P151">
        <f t="shared" si="139"/>
        <v>13</v>
      </c>
      <c r="Q151">
        <f t="shared" si="140"/>
        <v>19</v>
      </c>
    </row>
    <row r="152" spans="6:26" x14ac:dyDescent="0.25">
      <c r="F152" t="s">
        <v>4</v>
      </c>
      <c r="G152">
        <f t="shared" si="131"/>
        <v>39</v>
      </c>
      <c r="H152">
        <f t="shared" si="132"/>
        <v>37</v>
      </c>
      <c r="I152">
        <f t="shared" si="133"/>
        <v>43</v>
      </c>
      <c r="J152">
        <f t="shared" si="134"/>
        <v>34</v>
      </c>
      <c r="K152">
        <f t="shared" si="135"/>
        <v>46.100000000000009</v>
      </c>
      <c r="M152">
        <f t="shared" si="136"/>
        <v>17</v>
      </c>
      <c r="N152">
        <f t="shared" si="137"/>
        <v>15</v>
      </c>
      <c r="O152">
        <f t="shared" si="138"/>
        <v>18</v>
      </c>
      <c r="P152">
        <f t="shared" si="139"/>
        <v>13</v>
      </c>
      <c r="Q152">
        <f t="shared" si="140"/>
        <v>19</v>
      </c>
    </row>
    <row r="153" spans="6:26" x14ac:dyDescent="0.25">
      <c r="F153" t="s">
        <v>15</v>
      </c>
      <c r="G153">
        <f t="shared" si="131"/>
        <v>37</v>
      </c>
      <c r="H153">
        <f t="shared" si="132"/>
        <v>35</v>
      </c>
      <c r="I153">
        <f t="shared" si="133"/>
        <v>40.25</v>
      </c>
      <c r="J153">
        <f t="shared" si="134"/>
        <v>33</v>
      </c>
      <c r="K153">
        <f t="shared" si="135"/>
        <v>43</v>
      </c>
      <c r="M153">
        <f t="shared" si="136"/>
        <v>18</v>
      </c>
      <c r="N153">
        <f t="shared" si="137"/>
        <v>17</v>
      </c>
      <c r="O153">
        <f t="shared" si="138"/>
        <v>19</v>
      </c>
      <c r="P153">
        <f t="shared" si="139"/>
        <v>15</v>
      </c>
      <c r="Q153">
        <f t="shared" si="140"/>
        <v>19</v>
      </c>
    </row>
    <row r="154" spans="6:26" x14ac:dyDescent="0.25">
      <c r="F154" t="s">
        <v>13</v>
      </c>
      <c r="G154">
        <f t="shared" si="131"/>
        <v>40</v>
      </c>
      <c r="H154">
        <f t="shared" si="132"/>
        <v>37</v>
      </c>
      <c r="I154">
        <f t="shared" si="133"/>
        <v>44</v>
      </c>
      <c r="J154">
        <f t="shared" si="134"/>
        <v>35</v>
      </c>
      <c r="K154">
        <f t="shared" si="135"/>
        <v>46</v>
      </c>
      <c r="M154">
        <f t="shared" si="136"/>
        <v>17</v>
      </c>
      <c r="N154">
        <f t="shared" si="137"/>
        <v>15</v>
      </c>
      <c r="O154">
        <f t="shared" si="138"/>
        <v>18</v>
      </c>
      <c r="P154">
        <f t="shared" si="139"/>
        <v>12</v>
      </c>
      <c r="Q154">
        <f t="shared" si="140"/>
        <v>19</v>
      </c>
    </row>
    <row r="155" spans="6:26" x14ac:dyDescent="0.25">
      <c r="F155" t="s">
        <v>9</v>
      </c>
      <c r="G155">
        <f t="shared" si="131"/>
        <v>32</v>
      </c>
      <c r="H155">
        <f t="shared" si="132"/>
        <v>29.75</v>
      </c>
      <c r="I155">
        <f t="shared" si="133"/>
        <v>34</v>
      </c>
      <c r="J155">
        <f t="shared" si="134"/>
        <v>27.9</v>
      </c>
      <c r="K155">
        <f t="shared" si="135"/>
        <v>36.100000000000009</v>
      </c>
      <c r="M155">
        <f t="shared" si="136"/>
        <v>20</v>
      </c>
      <c r="N155">
        <f t="shared" si="137"/>
        <v>20</v>
      </c>
      <c r="O155">
        <f t="shared" si="138"/>
        <v>20</v>
      </c>
      <c r="P155">
        <f t="shared" si="139"/>
        <v>18.899999999999999</v>
      </c>
      <c r="Q155">
        <f t="shared" si="140"/>
        <v>20</v>
      </c>
    </row>
    <row r="157" spans="6:26" x14ac:dyDescent="0.25">
      <c r="G157">
        <v>20</v>
      </c>
      <c r="H157">
        <f>G157-1</f>
        <v>19</v>
      </c>
      <c r="I157">
        <f t="shared" ref="I157:Y157" si="141">H157-1</f>
        <v>18</v>
      </c>
      <c r="J157">
        <f t="shared" si="141"/>
        <v>17</v>
      </c>
      <c r="K157">
        <f t="shared" si="141"/>
        <v>16</v>
      </c>
      <c r="L157">
        <f t="shared" si="141"/>
        <v>15</v>
      </c>
      <c r="M157">
        <f t="shared" si="141"/>
        <v>14</v>
      </c>
      <c r="N157">
        <f t="shared" si="141"/>
        <v>13</v>
      </c>
      <c r="O157">
        <f t="shared" si="141"/>
        <v>12</v>
      </c>
      <c r="P157">
        <f t="shared" si="141"/>
        <v>11</v>
      </c>
      <c r="Q157">
        <f t="shared" si="141"/>
        <v>10</v>
      </c>
      <c r="R157">
        <f t="shared" si="141"/>
        <v>9</v>
      </c>
      <c r="S157">
        <f t="shared" si="141"/>
        <v>8</v>
      </c>
      <c r="T157">
        <f t="shared" si="141"/>
        <v>7</v>
      </c>
      <c r="U157">
        <f t="shared" si="141"/>
        <v>6</v>
      </c>
      <c r="V157">
        <f t="shared" si="141"/>
        <v>5</v>
      </c>
      <c r="W157">
        <f t="shared" si="141"/>
        <v>4</v>
      </c>
      <c r="X157">
        <f t="shared" si="141"/>
        <v>3</v>
      </c>
      <c r="Y157">
        <f t="shared" si="141"/>
        <v>2</v>
      </c>
      <c r="Z157">
        <f>Y157-1</f>
        <v>1</v>
      </c>
    </row>
    <row r="158" spans="6:26" x14ac:dyDescent="0.25">
      <c r="F158" t="s">
        <v>3</v>
      </c>
      <c r="G158">
        <f>COUNTIF($G26:$DB26,G$157)</f>
        <v>0</v>
      </c>
      <c r="H158">
        <f t="shared" ref="H158:Z158" si="142">COUNTIF($G26:$DB26,H$157)</f>
        <v>0</v>
      </c>
      <c r="I158">
        <f t="shared" si="142"/>
        <v>0</v>
      </c>
      <c r="J158">
        <f t="shared" si="142"/>
        <v>0</v>
      </c>
      <c r="K158">
        <f t="shared" si="142"/>
        <v>0</v>
      </c>
      <c r="L158">
        <f t="shared" si="142"/>
        <v>0</v>
      </c>
      <c r="M158">
        <f t="shared" si="142"/>
        <v>0</v>
      </c>
      <c r="N158">
        <f t="shared" si="142"/>
        <v>0</v>
      </c>
      <c r="O158">
        <f t="shared" si="142"/>
        <v>0</v>
      </c>
      <c r="P158">
        <f t="shared" si="142"/>
        <v>0</v>
      </c>
      <c r="Q158">
        <f t="shared" si="142"/>
        <v>0</v>
      </c>
      <c r="R158">
        <f t="shared" si="142"/>
        <v>0</v>
      </c>
      <c r="S158">
        <f t="shared" si="142"/>
        <v>0</v>
      </c>
      <c r="T158">
        <f t="shared" si="142"/>
        <v>0</v>
      </c>
      <c r="U158">
        <f t="shared" si="142"/>
        <v>0</v>
      </c>
      <c r="V158">
        <f t="shared" si="142"/>
        <v>0</v>
      </c>
      <c r="W158">
        <f t="shared" si="142"/>
        <v>0</v>
      </c>
      <c r="X158">
        <f t="shared" si="142"/>
        <v>0</v>
      </c>
      <c r="Y158">
        <f t="shared" si="142"/>
        <v>0</v>
      </c>
      <c r="Z158">
        <f t="shared" si="142"/>
        <v>100</v>
      </c>
    </row>
    <row r="159" spans="6:26" x14ac:dyDescent="0.25">
      <c r="F159" t="s">
        <v>21</v>
      </c>
      <c r="G159">
        <f t="shared" ref="G159:Z159" si="143">COUNTIF($G27:$DB27,G$157)</f>
        <v>0</v>
      </c>
      <c r="H159">
        <f t="shared" si="143"/>
        <v>0</v>
      </c>
      <c r="I159">
        <f t="shared" si="143"/>
        <v>0</v>
      </c>
      <c r="J159">
        <f t="shared" si="143"/>
        <v>0</v>
      </c>
      <c r="K159">
        <f t="shared" si="143"/>
        <v>0</v>
      </c>
      <c r="L159">
        <f t="shared" si="143"/>
        <v>0</v>
      </c>
      <c r="M159">
        <f t="shared" si="143"/>
        <v>0</v>
      </c>
      <c r="N159">
        <f t="shared" si="143"/>
        <v>0</v>
      </c>
      <c r="O159">
        <f t="shared" si="143"/>
        <v>0</v>
      </c>
      <c r="P159">
        <f t="shared" si="143"/>
        <v>0</v>
      </c>
      <c r="Q159">
        <f t="shared" si="143"/>
        <v>0</v>
      </c>
      <c r="R159">
        <f t="shared" si="143"/>
        <v>0</v>
      </c>
      <c r="S159">
        <f t="shared" si="143"/>
        <v>0</v>
      </c>
      <c r="T159">
        <f t="shared" si="143"/>
        <v>0</v>
      </c>
      <c r="U159">
        <f t="shared" si="143"/>
        <v>0</v>
      </c>
      <c r="V159">
        <f t="shared" si="143"/>
        <v>0</v>
      </c>
      <c r="W159">
        <f t="shared" si="143"/>
        <v>0</v>
      </c>
      <c r="X159">
        <f t="shared" si="143"/>
        <v>5</v>
      </c>
      <c r="Y159">
        <f t="shared" si="143"/>
        <v>95</v>
      </c>
      <c r="Z159">
        <f t="shared" si="143"/>
        <v>0</v>
      </c>
    </row>
    <row r="160" spans="6:26" x14ac:dyDescent="0.25">
      <c r="F160" t="s">
        <v>5</v>
      </c>
      <c r="G160">
        <f t="shared" ref="G160:Z160" si="144">COUNTIF($G28:$DB28,G$157)</f>
        <v>0</v>
      </c>
      <c r="H160">
        <f t="shared" si="144"/>
        <v>0</v>
      </c>
      <c r="I160">
        <f t="shared" si="144"/>
        <v>0</v>
      </c>
      <c r="J160">
        <f t="shared" si="144"/>
        <v>0</v>
      </c>
      <c r="K160">
        <f t="shared" si="144"/>
        <v>0</v>
      </c>
      <c r="L160">
        <f t="shared" si="144"/>
        <v>0</v>
      </c>
      <c r="M160">
        <f t="shared" si="144"/>
        <v>0</v>
      </c>
      <c r="N160">
        <f t="shared" si="144"/>
        <v>0</v>
      </c>
      <c r="O160">
        <f t="shared" si="144"/>
        <v>0</v>
      </c>
      <c r="P160">
        <f t="shared" si="144"/>
        <v>0</v>
      </c>
      <c r="Q160">
        <f t="shared" si="144"/>
        <v>0</v>
      </c>
      <c r="R160">
        <f t="shared" si="144"/>
        <v>0</v>
      </c>
      <c r="S160">
        <f t="shared" si="144"/>
        <v>0</v>
      </c>
      <c r="T160">
        <f t="shared" si="144"/>
        <v>0</v>
      </c>
      <c r="U160">
        <f t="shared" si="144"/>
        <v>0</v>
      </c>
      <c r="V160">
        <f t="shared" si="144"/>
        <v>0</v>
      </c>
      <c r="W160">
        <f t="shared" si="144"/>
        <v>16</v>
      </c>
      <c r="X160">
        <f t="shared" si="144"/>
        <v>79</v>
      </c>
      <c r="Y160">
        <f t="shared" si="144"/>
        <v>5</v>
      </c>
      <c r="Z160">
        <f t="shared" si="144"/>
        <v>0</v>
      </c>
    </row>
    <row r="161" spans="6:26" x14ac:dyDescent="0.25">
      <c r="F161" t="s">
        <v>6</v>
      </c>
      <c r="G161">
        <f t="shared" ref="G161:Z161" si="145">COUNTIF($G29:$DB29,G$157)</f>
        <v>0</v>
      </c>
      <c r="H161">
        <f t="shared" si="145"/>
        <v>0</v>
      </c>
      <c r="I161">
        <f t="shared" si="145"/>
        <v>0</v>
      </c>
      <c r="J161">
        <f t="shared" si="145"/>
        <v>0</v>
      </c>
      <c r="K161">
        <f t="shared" si="145"/>
        <v>0</v>
      </c>
      <c r="L161">
        <f t="shared" si="145"/>
        <v>0</v>
      </c>
      <c r="M161">
        <f t="shared" si="145"/>
        <v>0</v>
      </c>
      <c r="N161">
        <f t="shared" si="145"/>
        <v>0</v>
      </c>
      <c r="O161">
        <f t="shared" si="145"/>
        <v>0</v>
      </c>
      <c r="P161">
        <f t="shared" si="145"/>
        <v>0</v>
      </c>
      <c r="Q161">
        <f t="shared" si="145"/>
        <v>1</v>
      </c>
      <c r="R161">
        <f t="shared" si="145"/>
        <v>0</v>
      </c>
      <c r="S161">
        <f t="shared" si="145"/>
        <v>2</v>
      </c>
      <c r="T161">
        <f t="shared" si="145"/>
        <v>8</v>
      </c>
      <c r="U161">
        <f t="shared" si="145"/>
        <v>6</v>
      </c>
      <c r="V161">
        <f t="shared" si="145"/>
        <v>28</v>
      </c>
      <c r="W161">
        <f t="shared" si="145"/>
        <v>43</v>
      </c>
      <c r="X161">
        <f t="shared" si="145"/>
        <v>12</v>
      </c>
      <c r="Y161">
        <f t="shared" si="145"/>
        <v>0</v>
      </c>
      <c r="Z161">
        <f t="shared" si="145"/>
        <v>0</v>
      </c>
    </row>
    <row r="162" spans="6:26" x14ac:dyDescent="0.25">
      <c r="F162" t="s">
        <v>17</v>
      </c>
      <c r="G162">
        <f t="shared" ref="G162:Z162" si="146">COUNTIF($G30:$DB30,G$157)</f>
        <v>0</v>
      </c>
      <c r="H162">
        <f t="shared" si="146"/>
        <v>0</v>
      </c>
      <c r="I162">
        <f t="shared" si="146"/>
        <v>0</v>
      </c>
      <c r="J162">
        <f t="shared" si="146"/>
        <v>0</v>
      </c>
      <c r="K162">
        <f t="shared" si="146"/>
        <v>0</v>
      </c>
      <c r="L162">
        <f t="shared" si="146"/>
        <v>0</v>
      </c>
      <c r="M162">
        <f t="shared" si="146"/>
        <v>1</v>
      </c>
      <c r="N162">
        <f t="shared" si="146"/>
        <v>2</v>
      </c>
      <c r="O162">
        <f t="shared" si="146"/>
        <v>1</v>
      </c>
      <c r="P162">
        <f t="shared" si="146"/>
        <v>3</v>
      </c>
      <c r="Q162">
        <f t="shared" si="146"/>
        <v>5</v>
      </c>
      <c r="R162">
        <f t="shared" si="146"/>
        <v>2</v>
      </c>
      <c r="S162">
        <f t="shared" si="146"/>
        <v>10</v>
      </c>
      <c r="T162">
        <f t="shared" si="146"/>
        <v>17</v>
      </c>
      <c r="U162">
        <f t="shared" si="146"/>
        <v>24</v>
      </c>
      <c r="V162">
        <f t="shared" si="146"/>
        <v>22</v>
      </c>
      <c r="W162">
        <f t="shared" si="146"/>
        <v>11</v>
      </c>
      <c r="X162">
        <f t="shared" si="146"/>
        <v>2</v>
      </c>
      <c r="Y162">
        <f t="shared" si="146"/>
        <v>0</v>
      </c>
      <c r="Z162">
        <f t="shared" si="146"/>
        <v>0</v>
      </c>
    </row>
    <row r="163" spans="6:26" x14ac:dyDescent="0.25">
      <c r="F163" t="s">
        <v>20</v>
      </c>
      <c r="G163">
        <f t="shared" ref="G163:Z163" si="147">COUNTIF($G31:$DB31,G$157)</f>
        <v>1</v>
      </c>
      <c r="H163">
        <f t="shared" si="147"/>
        <v>0</v>
      </c>
      <c r="I163">
        <f t="shared" si="147"/>
        <v>0</v>
      </c>
      <c r="J163">
        <f t="shared" si="147"/>
        <v>0</v>
      </c>
      <c r="K163">
        <f t="shared" si="147"/>
        <v>1</v>
      </c>
      <c r="L163">
        <f t="shared" si="147"/>
        <v>0</v>
      </c>
      <c r="M163">
        <f t="shared" si="147"/>
        <v>0</v>
      </c>
      <c r="N163">
        <f t="shared" si="147"/>
        <v>2</v>
      </c>
      <c r="O163">
        <f t="shared" si="147"/>
        <v>1</v>
      </c>
      <c r="P163">
        <f t="shared" si="147"/>
        <v>3</v>
      </c>
      <c r="Q163">
        <f t="shared" si="147"/>
        <v>7</v>
      </c>
      <c r="R163">
        <f t="shared" si="147"/>
        <v>10</v>
      </c>
      <c r="S163">
        <f t="shared" si="147"/>
        <v>12</v>
      </c>
      <c r="T163">
        <f t="shared" si="147"/>
        <v>24</v>
      </c>
      <c r="U163">
        <f t="shared" si="147"/>
        <v>20</v>
      </c>
      <c r="V163">
        <f t="shared" si="147"/>
        <v>11</v>
      </c>
      <c r="W163">
        <f t="shared" si="147"/>
        <v>8</v>
      </c>
      <c r="X163">
        <f t="shared" si="147"/>
        <v>0</v>
      </c>
      <c r="Y163">
        <f t="shared" si="147"/>
        <v>0</v>
      </c>
      <c r="Z163">
        <f t="shared" si="147"/>
        <v>0</v>
      </c>
    </row>
    <row r="164" spans="6:26" x14ac:dyDescent="0.25">
      <c r="F164" t="s">
        <v>2</v>
      </c>
      <c r="G164">
        <f t="shared" ref="G164:Z164" si="148">COUNTIF($G32:$DB32,G$157)</f>
        <v>0</v>
      </c>
      <c r="H164">
        <f t="shared" si="148"/>
        <v>0</v>
      </c>
      <c r="I164">
        <f t="shared" si="148"/>
        <v>0</v>
      </c>
      <c r="J164">
        <f t="shared" si="148"/>
        <v>0</v>
      </c>
      <c r="K164">
        <f t="shared" si="148"/>
        <v>0</v>
      </c>
      <c r="L164">
        <f t="shared" si="148"/>
        <v>0</v>
      </c>
      <c r="M164">
        <f t="shared" si="148"/>
        <v>0</v>
      </c>
      <c r="N164">
        <f t="shared" si="148"/>
        <v>0</v>
      </c>
      <c r="O164">
        <f t="shared" si="148"/>
        <v>0</v>
      </c>
      <c r="P164">
        <f t="shared" si="148"/>
        <v>4</v>
      </c>
      <c r="Q164">
        <f t="shared" si="148"/>
        <v>4</v>
      </c>
      <c r="R164">
        <f t="shared" si="148"/>
        <v>11</v>
      </c>
      <c r="S164">
        <f t="shared" si="148"/>
        <v>11</v>
      </c>
      <c r="T164">
        <f t="shared" si="148"/>
        <v>14</v>
      </c>
      <c r="U164">
        <f t="shared" si="148"/>
        <v>20</v>
      </c>
      <c r="V164">
        <f t="shared" si="148"/>
        <v>17</v>
      </c>
      <c r="W164">
        <f t="shared" si="148"/>
        <v>17</v>
      </c>
      <c r="X164">
        <f t="shared" si="148"/>
        <v>2</v>
      </c>
      <c r="Y164">
        <f t="shared" si="148"/>
        <v>0</v>
      </c>
      <c r="Z164">
        <f t="shared" si="148"/>
        <v>0</v>
      </c>
    </row>
    <row r="165" spans="6:26" x14ac:dyDescent="0.25">
      <c r="F165" t="s">
        <v>12</v>
      </c>
      <c r="G165">
        <f t="shared" ref="G165:Z165" si="149">COUNTIF($G33:$DB33,G$157)</f>
        <v>0</v>
      </c>
      <c r="H165">
        <f t="shared" si="149"/>
        <v>0</v>
      </c>
      <c r="I165">
        <f t="shared" si="149"/>
        <v>0</v>
      </c>
      <c r="J165">
        <f t="shared" si="149"/>
        <v>0</v>
      </c>
      <c r="K165">
        <f t="shared" si="149"/>
        <v>0</v>
      </c>
      <c r="L165">
        <f t="shared" si="149"/>
        <v>2</v>
      </c>
      <c r="M165">
        <f t="shared" si="149"/>
        <v>2</v>
      </c>
      <c r="N165">
        <f t="shared" si="149"/>
        <v>5</v>
      </c>
      <c r="O165">
        <f t="shared" si="149"/>
        <v>8</v>
      </c>
      <c r="P165">
        <f t="shared" si="149"/>
        <v>6</v>
      </c>
      <c r="Q165">
        <f t="shared" si="149"/>
        <v>16</v>
      </c>
      <c r="R165">
        <f t="shared" si="149"/>
        <v>13</v>
      </c>
      <c r="S165">
        <f t="shared" si="149"/>
        <v>16</v>
      </c>
      <c r="T165">
        <f t="shared" si="149"/>
        <v>9</v>
      </c>
      <c r="U165">
        <f t="shared" si="149"/>
        <v>12</v>
      </c>
      <c r="V165">
        <f t="shared" si="149"/>
        <v>8</v>
      </c>
      <c r="W165">
        <f t="shared" si="149"/>
        <v>3</v>
      </c>
      <c r="X165">
        <f t="shared" si="149"/>
        <v>0</v>
      </c>
      <c r="Y165">
        <f t="shared" si="149"/>
        <v>0</v>
      </c>
      <c r="Z165">
        <f t="shared" si="149"/>
        <v>0</v>
      </c>
    </row>
    <row r="166" spans="6:26" x14ac:dyDescent="0.25">
      <c r="F166" t="s">
        <v>7</v>
      </c>
      <c r="G166">
        <f t="shared" ref="G166:Z166" si="150">COUNTIF($G34:$DB34,G$157)</f>
        <v>0</v>
      </c>
      <c r="H166">
        <f t="shared" si="150"/>
        <v>0</v>
      </c>
      <c r="I166">
        <f t="shared" si="150"/>
        <v>3</v>
      </c>
      <c r="J166">
        <f t="shared" si="150"/>
        <v>3</v>
      </c>
      <c r="K166">
        <f t="shared" si="150"/>
        <v>2</v>
      </c>
      <c r="L166">
        <f t="shared" si="150"/>
        <v>1</v>
      </c>
      <c r="M166">
        <f t="shared" si="150"/>
        <v>7</v>
      </c>
      <c r="N166">
        <f t="shared" si="150"/>
        <v>8</v>
      </c>
      <c r="O166">
        <f t="shared" si="150"/>
        <v>13</v>
      </c>
      <c r="P166">
        <f t="shared" si="150"/>
        <v>11</v>
      </c>
      <c r="Q166">
        <f t="shared" si="150"/>
        <v>12</v>
      </c>
      <c r="R166">
        <f t="shared" si="150"/>
        <v>17</v>
      </c>
      <c r="S166">
        <f t="shared" si="150"/>
        <v>6</v>
      </c>
      <c r="T166">
        <f t="shared" si="150"/>
        <v>9</v>
      </c>
      <c r="U166">
        <f t="shared" si="150"/>
        <v>3</v>
      </c>
      <c r="V166">
        <f t="shared" si="150"/>
        <v>5</v>
      </c>
      <c r="W166">
        <f t="shared" si="150"/>
        <v>0</v>
      </c>
      <c r="X166">
        <f t="shared" si="150"/>
        <v>0</v>
      </c>
      <c r="Y166">
        <f t="shared" si="150"/>
        <v>0</v>
      </c>
      <c r="Z166">
        <f t="shared" si="150"/>
        <v>0</v>
      </c>
    </row>
    <row r="167" spans="6:26" x14ac:dyDescent="0.25">
      <c r="F167" t="s">
        <v>19</v>
      </c>
      <c r="G167">
        <f t="shared" ref="G167:Z167" si="151">COUNTIF($G35:$DB35,G$157)</f>
        <v>0</v>
      </c>
      <c r="H167">
        <f t="shared" si="151"/>
        <v>1</v>
      </c>
      <c r="I167">
        <f t="shared" si="151"/>
        <v>0</v>
      </c>
      <c r="J167">
        <f t="shared" si="151"/>
        <v>1</v>
      </c>
      <c r="K167">
        <f t="shared" si="151"/>
        <v>5</v>
      </c>
      <c r="L167">
        <f t="shared" si="151"/>
        <v>1</v>
      </c>
      <c r="M167">
        <f t="shared" si="151"/>
        <v>8</v>
      </c>
      <c r="N167">
        <f t="shared" si="151"/>
        <v>10</v>
      </c>
      <c r="O167">
        <f t="shared" si="151"/>
        <v>9</v>
      </c>
      <c r="P167">
        <f t="shared" si="151"/>
        <v>18</v>
      </c>
      <c r="Q167">
        <f t="shared" si="151"/>
        <v>10</v>
      </c>
      <c r="R167">
        <f t="shared" si="151"/>
        <v>9</v>
      </c>
      <c r="S167">
        <f t="shared" si="151"/>
        <v>14</v>
      </c>
      <c r="T167">
        <f t="shared" si="151"/>
        <v>5</v>
      </c>
      <c r="U167">
        <f t="shared" si="151"/>
        <v>4</v>
      </c>
      <c r="V167">
        <f t="shared" si="151"/>
        <v>5</v>
      </c>
      <c r="W167">
        <f t="shared" si="151"/>
        <v>0</v>
      </c>
      <c r="X167">
        <f t="shared" si="151"/>
        <v>0</v>
      </c>
      <c r="Y167">
        <f t="shared" si="151"/>
        <v>0</v>
      </c>
      <c r="Z167">
        <f t="shared" si="151"/>
        <v>0</v>
      </c>
    </row>
    <row r="168" spans="6:26" x14ac:dyDescent="0.25">
      <c r="F168" t="s">
        <v>11</v>
      </c>
      <c r="G168">
        <f t="shared" ref="G168:Z168" si="152">COUNTIF($G36:$DB36,G$157)</f>
        <v>0</v>
      </c>
      <c r="H168">
        <f t="shared" si="152"/>
        <v>2</v>
      </c>
      <c r="I168">
        <f t="shared" si="152"/>
        <v>4</v>
      </c>
      <c r="J168">
        <f t="shared" si="152"/>
        <v>2</v>
      </c>
      <c r="K168">
        <f t="shared" si="152"/>
        <v>7</v>
      </c>
      <c r="L168">
        <f t="shared" si="152"/>
        <v>8</v>
      </c>
      <c r="M168">
        <f t="shared" si="152"/>
        <v>12</v>
      </c>
      <c r="N168">
        <f t="shared" si="152"/>
        <v>14</v>
      </c>
      <c r="O168">
        <f t="shared" si="152"/>
        <v>9</v>
      </c>
      <c r="P168">
        <f t="shared" si="152"/>
        <v>9</v>
      </c>
      <c r="Q168">
        <f t="shared" si="152"/>
        <v>8</v>
      </c>
      <c r="R168">
        <f t="shared" si="152"/>
        <v>15</v>
      </c>
      <c r="S168">
        <f t="shared" si="152"/>
        <v>4</v>
      </c>
      <c r="T168">
        <f t="shared" si="152"/>
        <v>4</v>
      </c>
      <c r="U168">
        <f t="shared" si="152"/>
        <v>1</v>
      </c>
      <c r="V168">
        <f t="shared" si="152"/>
        <v>1</v>
      </c>
      <c r="W168">
        <f t="shared" si="152"/>
        <v>0</v>
      </c>
      <c r="X168">
        <f t="shared" si="152"/>
        <v>0</v>
      </c>
      <c r="Y168">
        <f t="shared" si="152"/>
        <v>0</v>
      </c>
      <c r="Z168">
        <f t="shared" si="152"/>
        <v>0</v>
      </c>
    </row>
    <row r="169" spans="6:26" x14ac:dyDescent="0.25">
      <c r="F169" t="s">
        <v>14</v>
      </c>
      <c r="G169">
        <f t="shared" ref="G169:Z169" si="153">COUNTIF($G37:$DB37,G$157)</f>
        <v>0</v>
      </c>
      <c r="H169">
        <f t="shared" si="153"/>
        <v>0</v>
      </c>
      <c r="I169">
        <f t="shared" si="153"/>
        <v>0</v>
      </c>
      <c r="J169">
        <f t="shared" si="153"/>
        <v>1</v>
      </c>
      <c r="K169">
        <f t="shared" si="153"/>
        <v>2</v>
      </c>
      <c r="L169">
        <f t="shared" si="153"/>
        <v>9</v>
      </c>
      <c r="M169">
        <f t="shared" si="153"/>
        <v>8</v>
      </c>
      <c r="N169">
        <f t="shared" si="153"/>
        <v>9</v>
      </c>
      <c r="O169">
        <f t="shared" si="153"/>
        <v>11</v>
      </c>
      <c r="P169">
        <f t="shared" si="153"/>
        <v>15</v>
      </c>
      <c r="Q169">
        <f t="shared" si="153"/>
        <v>11</v>
      </c>
      <c r="R169">
        <f t="shared" si="153"/>
        <v>11</v>
      </c>
      <c r="S169">
        <f t="shared" si="153"/>
        <v>10</v>
      </c>
      <c r="T169">
        <f t="shared" si="153"/>
        <v>4</v>
      </c>
      <c r="U169">
        <f t="shared" si="153"/>
        <v>5</v>
      </c>
      <c r="V169">
        <f t="shared" si="153"/>
        <v>2</v>
      </c>
      <c r="W169">
        <f t="shared" si="153"/>
        <v>2</v>
      </c>
      <c r="X169">
        <f t="shared" si="153"/>
        <v>0</v>
      </c>
      <c r="Y169">
        <f t="shared" si="153"/>
        <v>0</v>
      </c>
      <c r="Z169">
        <f t="shared" si="153"/>
        <v>0</v>
      </c>
    </row>
    <row r="170" spans="6:26" x14ac:dyDescent="0.25">
      <c r="F170" t="s">
        <v>18</v>
      </c>
      <c r="G170">
        <f t="shared" ref="G170:Z170" si="154">COUNTIF($G38:$DB38,G$157)</f>
        <v>0</v>
      </c>
      <c r="H170">
        <f t="shared" si="154"/>
        <v>1</v>
      </c>
      <c r="I170">
        <f t="shared" si="154"/>
        <v>0</v>
      </c>
      <c r="J170">
        <f t="shared" si="154"/>
        <v>1</v>
      </c>
      <c r="K170">
        <f t="shared" si="154"/>
        <v>9</v>
      </c>
      <c r="L170">
        <f t="shared" si="154"/>
        <v>13</v>
      </c>
      <c r="M170">
        <f t="shared" si="154"/>
        <v>5</v>
      </c>
      <c r="N170">
        <f t="shared" si="154"/>
        <v>12</v>
      </c>
      <c r="O170">
        <f t="shared" si="154"/>
        <v>17</v>
      </c>
      <c r="P170">
        <f t="shared" si="154"/>
        <v>11</v>
      </c>
      <c r="Q170">
        <f t="shared" si="154"/>
        <v>13</v>
      </c>
      <c r="R170">
        <f t="shared" si="154"/>
        <v>5</v>
      </c>
      <c r="S170">
        <f t="shared" si="154"/>
        <v>8</v>
      </c>
      <c r="T170">
        <f t="shared" si="154"/>
        <v>2</v>
      </c>
      <c r="U170">
        <f t="shared" si="154"/>
        <v>3</v>
      </c>
      <c r="V170">
        <f t="shared" si="154"/>
        <v>0</v>
      </c>
      <c r="W170">
        <f t="shared" si="154"/>
        <v>0</v>
      </c>
      <c r="X170">
        <f t="shared" si="154"/>
        <v>0</v>
      </c>
      <c r="Y170">
        <f t="shared" si="154"/>
        <v>0</v>
      </c>
      <c r="Z170">
        <f t="shared" si="154"/>
        <v>0</v>
      </c>
    </row>
    <row r="171" spans="6:26" x14ac:dyDescent="0.25">
      <c r="F171" t="s">
        <v>8</v>
      </c>
      <c r="G171">
        <f t="shared" ref="G171:Z171" si="155">COUNTIF($G39:$DB39,G$157)</f>
        <v>0</v>
      </c>
      <c r="H171">
        <f t="shared" si="155"/>
        <v>0</v>
      </c>
      <c r="I171">
        <f t="shared" si="155"/>
        <v>2</v>
      </c>
      <c r="J171">
        <f t="shared" si="155"/>
        <v>7</v>
      </c>
      <c r="K171">
        <f t="shared" si="155"/>
        <v>8</v>
      </c>
      <c r="L171">
        <f t="shared" si="155"/>
        <v>15</v>
      </c>
      <c r="M171">
        <f t="shared" si="155"/>
        <v>12</v>
      </c>
      <c r="N171">
        <f t="shared" si="155"/>
        <v>18</v>
      </c>
      <c r="O171">
        <f t="shared" si="155"/>
        <v>14</v>
      </c>
      <c r="P171">
        <f t="shared" si="155"/>
        <v>2</v>
      </c>
      <c r="Q171">
        <f t="shared" si="155"/>
        <v>9</v>
      </c>
      <c r="R171">
        <f t="shared" si="155"/>
        <v>2</v>
      </c>
      <c r="S171">
        <f t="shared" si="155"/>
        <v>5</v>
      </c>
      <c r="T171">
        <f t="shared" si="155"/>
        <v>3</v>
      </c>
      <c r="U171">
        <f t="shared" si="155"/>
        <v>2</v>
      </c>
      <c r="V171">
        <f t="shared" si="155"/>
        <v>1</v>
      </c>
      <c r="W171">
        <f t="shared" si="155"/>
        <v>0</v>
      </c>
      <c r="X171">
        <f t="shared" si="155"/>
        <v>0</v>
      </c>
      <c r="Y171">
        <f t="shared" si="155"/>
        <v>0</v>
      </c>
      <c r="Z171">
        <f t="shared" si="155"/>
        <v>0</v>
      </c>
    </row>
    <row r="172" spans="6:26" x14ac:dyDescent="0.25">
      <c r="F172" t="s">
        <v>10</v>
      </c>
      <c r="G172">
        <f t="shared" ref="G172:Z172" si="156">COUNTIF($G40:$DB40,G$157)</f>
        <v>4</v>
      </c>
      <c r="H172">
        <f t="shared" si="156"/>
        <v>5</v>
      </c>
      <c r="I172">
        <f t="shared" si="156"/>
        <v>8</v>
      </c>
      <c r="J172">
        <f t="shared" si="156"/>
        <v>14</v>
      </c>
      <c r="K172">
        <f t="shared" si="156"/>
        <v>15</v>
      </c>
      <c r="L172">
        <f t="shared" si="156"/>
        <v>14</v>
      </c>
      <c r="M172">
        <f t="shared" si="156"/>
        <v>18</v>
      </c>
      <c r="N172">
        <f t="shared" si="156"/>
        <v>7</v>
      </c>
      <c r="O172">
        <f t="shared" si="156"/>
        <v>3</v>
      </c>
      <c r="P172">
        <f t="shared" si="156"/>
        <v>5</v>
      </c>
      <c r="Q172">
        <f t="shared" si="156"/>
        <v>2</v>
      </c>
      <c r="R172">
        <f t="shared" si="156"/>
        <v>4</v>
      </c>
      <c r="S172">
        <f t="shared" si="156"/>
        <v>1</v>
      </c>
      <c r="T172">
        <f t="shared" si="156"/>
        <v>0</v>
      </c>
      <c r="U172">
        <f t="shared" si="156"/>
        <v>0</v>
      </c>
      <c r="V172">
        <f t="shared" si="156"/>
        <v>0</v>
      </c>
      <c r="W172">
        <f t="shared" si="156"/>
        <v>0</v>
      </c>
      <c r="X172">
        <f t="shared" si="156"/>
        <v>0</v>
      </c>
      <c r="Y172">
        <f t="shared" si="156"/>
        <v>0</v>
      </c>
      <c r="Z172">
        <f t="shared" si="156"/>
        <v>0</v>
      </c>
    </row>
    <row r="173" spans="6:26" x14ac:dyDescent="0.25">
      <c r="F173" t="s">
        <v>16</v>
      </c>
      <c r="G173">
        <f t="shared" ref="G173:Z173" si="157">COUNTIF($G41:$DB41,G$157)</f>
        <v>1</v>
      </c>
      <c r="H173">
        <f t="shared" si="157"/>
        <v>17</v>
      </c>
      <c r="I173">
        <f t="shared" si="157"/>
        <v>11</v>
      </c>
      <c r="J173">
        <f t="shared" si="157"/>
        <v>17</v>
      </c>
      <c r="K173">
        <f t="shared" si="157"/>
        <v>26</v>
      </c>
      <c r="L173">
        <f t="shared" si="157"/>
        <v>7</v>
      </c>
      <c r="M173">
        <f t="shared" si="157"/>
        <v>9</v>
      </c>
      <c r="N173">
        <f t="shared" si="157"/>
        <v>4</v>
      </c>
      <c r="O173">
        <f t="shared" si="157"/>
        <v>2</v>
      </c>
      <c r="P173">
        <f t="shared" si="157"/>
        <v>5</v>
      </c>
      <c r="Q173">
        <f t="shared" si="157"/>
        <v>1</v>
      </c>
      <c r="R173">
        <f t="shared" si="157"/>
        <v>0</v>
      </c>
      <c r="S173">
        <f t="shared" si="157"/>
        <v>0</v>
      </c>
      <c r="T173">
        <f t="shared" si="157"/>
        <v>0</v>
      </c>
      <c r="U173">
        <f t="shared" si="157"/>
        <v>0</v>
      </c>
      <c r="V173">
        <f t="shared" si="157"/>
        <v>0</v>
      </c>
      <c r="W173">
        <f t="shared" si="157"/>
        <v>0</v>
      </c>
      <c r="X173">
        <f t="shared" si="157"/>
        <v>0</v>
      </c>
      <c r="Y173">
        <f t="shared" si="157"/>
        <v>0</v>
      </c>
      <c r="Z173">
        <f t="shared" si="157"/>
        <v>0</v>
      </c>
    </row>
    <row r="174" spans="6:26" x14ac:dyDescent="0.25">
      <c r="F174" t="s">
        <v>4</v>
      </c>
      <c r="G174">
        <f t="shared" ref="G174:Z174" si="158">COUNTIF($G42:$DB42,G$157)</f>
        <v>6</v>
      </c>
      <c r="H174">
        <f t="shared" si="158"/>
        <v>14</v>
      </c>
      <c r="I174">
        <f t="shared" si="158"/>
        <v>20</v>
      </c>
      <c r="J174">
        <f t="shared" si="158"/>
        <v>19</v>
      </c>
      <c r="K174">
        <f t="shared" si="158"/>
        <v>10</v>
      </c>
      <c r="L174">
        <f t="shared" si="158"/>
        <v>9</v>
      </c>
      <c r="M174">
        <f t="shared" si="158"/>
        <v>8</v>
      </c>
      <c r="N174">
        <f t="shared" si="158"/>
        <v>6</v>
      </c>
      <c r="O174">
        <f t="shared" si="158"/>
        <v>3</v>
      </c>
      <c r="P174">
        <f t="shared" si="158"/>
        <v>3</v>
      </c>
      <c r="Q174">
        <f t="shared" si="158"/>
        <v>1</v>
      </c>
      <c r="R174">
        <f t="shared" si="158"/>
        <v>0</v>
      </c>
      <c r="S174">
        <f t="shared" si="158"/>
        <v>1</v>
      </c>
      <c r="T174">
        <f t="shared" si="158"/>
        <v>0</v>
      </c>
      <c r="U174">
        <f t="shared" si="158"/>
        <v>0</v>
      </c>
      <c r="V174">
        <f t="shared" si="158"/>
        <v>0</v>
      </c>
      <c r="W174">
        <f t="shared" si="158"/>
        <v>0</v>
      </c>
      <c r="X174">
        <f t="shared" si="158"/>
        <v>0</v>
      </c>
      <c r="Y174">
        <f t="shared" si="158"/>
        <v>0</v>
      </c>
      <c r="Z174">
        <f t="shared" si="158"/>
        <v>0</v>
      </c>
    </row>
    <row r="175" spans="6:26" x14ac:dyDescent="0.25">
      <c r="F175" t="s">
        <v>15</v>
      </c>
      <c r="G175">
        <f t="shared" ref="G175:Z175" si="159">COUNTIF($G43:$DB43,G$157)</f>
        <v>5</v>
      </c>
      <c r="H175">
        <f t="shared" si="159"/>
        <v>32</v>
      </c>
      <c r="I175">
        <f t="shared" si="159"/>
        <v>29</v>
      </c>
      <c r="J175">
        <f t="shared" si="159"/>
        <v>14</v>
      </c>
      <c r="K175">
        <f t="shared" si="159"/>
        <v>5</v>
      </c>
      <c r="L175">
        <f t="shared" si="159"/>
        <v>8</v>
      </c>
      <c r="M175">
        <f t="shared" si="159"/>
        <v>1</v>
      </c>
      <c r="N175">
        <f t="shared" si="159"/>
        <v>2</v>
      </c>
      <c r="O175">
        <f t="shared" si="159"/>
        <v>2</v>
      </c>
      <c r="P175">
        <f t="shared" si="159"/>
        <v>1</v>
      </c>
      <c r="Q175">
        <f t="shared" si="159"/>
        <v>0</v>
      </c>
      <c r="R175">
        <f t="shared" si="159"/>
        <v>0</v>
      </c>
      <c r="S175">
        <f t="shared" si="159"/>
        <v>0</v>
      </c>
      <c r="T175">
        <f t="shared" si="159"/>
        <v>1</v>
      </c>
      <c r="U175">
        <f t="shared" si="159"/>
        <v>0</v>
      </c>
      <c r="V175">
        <f t="shared" si="159"/>
        <v>0</v>
      </c>
      <c r="W175">
        <f t="shared" si="159"/>
        <v>0</v>
      </c>
      <c r="X175">
        <f t="shared" si="159"/>
        <v>0</v>
      </c>
      <c r="Y175">
        <f t="shared" si="159"/>
        <v>0</v>
      </c>
      <c r="Z175">
        <f t="shared" si="159"/>
        <v>0</v>
      </c>
    </row>
    <row r="176" spans="6:26" x14ac:dyDescent="0.25">
      <c r="F176" t="s">
        <v>13</v>
      </c>
      <c r="G176">
        <f t="shared" ref="G176:Z176" si="160">COUNTIF($G44:$DB44,G$157)</f>
        <v>6</v>
      </c>
      <c r="H176">
        <f t="shared" si="160"/>
        <v>15</v>
      </c>
      <c r="I176">
        <f t="shared" si="160"/>
        <v>16</v>
      </c>
      <c r="J176">
        <f t="shared" si="160"/>
        <v>18</v>
      </c>
      <c r="K176">
        <f t="shared" si="160"/>
        <v>10</v>
      </c>
      <c r="L176">
        <f t="shared" si="160"/>
        <v>13</v>
      </c>
      <c r="M176">
        <f t="shared" si="160"/>
        <v>9</v>
      </c>
      <c r="N176">
        <f t="shared" si="160"/>
        <v>1</v>
      </c>
      <c r="O176">
        <f t="shared" si="160"/>
        <v>7</v>
      </c>
      <c r="P176">
        <f t="shared" si="160"/>
        <v>4</v>
      </c>
      <c r="Q176">
        <f t="shared" si="160"/>
        <v>0</v>
      </c>
      <c r="R176">
        <f t="shared" si="160"/>
        <v>1</v>
      </c>
      <c r="S176">
        <f t="shared" si="160"/>
        <v>0</v>
      </c>
      <c r="T176">
        <f t="shared" si="160"/>
        <v>0</v>
      </c>
      <c r="U176">
        <f t="shared" si="160"/>
        <v>0</v>
      </c>
      <c r="V176">
        <f t="shared" si="160"/>
        <v>0</v>
      </c>
      <c r="W176">
        <f t="shared" si="160"/>
        <v>0</v>
      </c>
      <c r="X176">
        <f t="shared" si="160"/>
        <v>0</v>
      </c>
      <c r="Y176">
        <f t="shared" si="160"/>
        <v>0</v>
      </c>
      <c r="Z176">
        <f t="shared" si="160"/>
        <v>0</v>
      </c>
    </row>
    <row r="177" spans="6:26" x14ac:dyDescent="0.25">
      <c r="F177" t="s">
        <v>9</v>
      </c>
      <c r="G177">
        <f t="shared" ref="G177:Z177" si="161">COUNTIF($G45:$DB45,G$157)</f>
        <v>77</v>
      </c>
      <c r="H177">
        <f t="shared" si="161"/>
        <v>13</v>
      </c>
      <c r="I177">
        <f t="shared" si="161"/>
        <v>7</v>
      </c>
      <c r="J177">
        <f t="shared" si="161"/>
        <v>3</v>
      </c>
      <c r="K177">
        <f t="shared" si="161"/>
        <v>0</v>
      </c>
      <c r="L177">
        <f t="shared" si="161"/>
        <v>0</v>
      </c>
      <c r="M177">
        <f t="shared" si="161"/>
        <v>0</v>
      </c>
      <c r="N177">
        <f t="shared" si="161"/>
        <v>0</v>
      </c>
      <c r="O177">
        <f t="shared" si="161"/>
        <v>0</v>
      </c>
      <c r="P177">
        <f t="shared" si="161"/>
        <v>0</v>
      </c>
      <c r="Q177">
        <f t="shared" si="161"/>
        <v>0</v>
      </c>
      <c r="R177">
        <f t="shared" si="161"/>
        <v>0</v>
      </c>
      <c r="S177">
        <f t="shared" si="161"/>
        <v>0</v>
      </c>
      <c r="T177">
        <f t="shared" si="161"/>
        <v>0</v>
      </c>
      <c r="U177">
        <f t="shared" si="161"/>
        <v>0</v>
      </c>
      <c r="V177">
        <f t="shared" si="161"/>
        <v>0</v>
      </c>
      <c r="W177">
        <f t="shared" si="161"/>
        <v>0</v>
      </c>
      <c r="X177">
        <f t="shared" si="161"/>
        <v>0</v>
      </c>
      <c r="Y177">
        <f t="shared" si="161"/>
        <v>0</v>
      </c>
      <c r="Z177">
        <f t="shared" si="16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6EC26-50C1-4613-82BC-57CBF1C62891}">
  <dimension ref="A1:O24"/>
  <sheetViews>
    <sheetView workbookViewId="0">
      <selection activeCell="A2" sqref="A2:A21"/>
    </sheetView>
  </sheetViews>
  <sheetFormatPr defaultRowHeight="15" x14ac:dyDescent="0.25"/>
  <cols>
    <col min="1" max="1" width="15.28515625" customWidth="1"/>
    <col min="2" max="2" width="10" customWidth="1"/>
    <col min="5" max="5" width="10.28515625" customWidth="1"/>
    <col min="6" max="6" width="15.28515625" customWidth="1"/>
    <col min="11" max="11" width="14.7109375" customWidth="1"/>
  </cols>
  <sheetData>
    <row r="1" spans="1:15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s="4" t="s">
        <v>44</v>
      </c>
      <c r="G1" t="s">
        <v>37</v>
      </c>
      <c r="H1" t="s">
        <v>38</v>
      </c>
      <c r="I1" t="s">
        <v>35</v>
      </c>
      <c r="J1" t="s">
        <v>36</v>
      </c>
      <c r="K1" s="4" t="s">
        <v>45</v>
      </c>
      <c r="L1" t="s">
        <v>47</v>
      </c>
      <c r="M1" t="s">
        <v>46</v>
      </c>
      <c r="N1" t="s">
        <v>48</v>
      </c>
      <c r="O1" t="s">
        <v>49</v>
      </c>
    </row>
    <row r="2" spans="1:15" x14ac:dyDescent="0.25">
      <c r="A2" t="s">
        <v>3</v>
      </c>
      <c r="B2" s="2">
        <v>1</v>
      </c>
      <c r="C2" s="2">
        <v>1</v>
      </c>
      <c r="D2" s="2">
        <v>0</v>
      </c>
      <c r="E2" s="2">
        <v>0</v>
      </c>
      <c r="F2" s="4">
        <v>92.5</v>
      </c>
      <c r="G2">
        <v>90</v>
      </c>
      <c r="H2">
        <v>95</v>
      </c>
      <c r="I2">
        <v>88</v>
      </c>
      <c r="J2">
        <v>97.100000000000009</v>
      </c>
      <c r="K2" s="4">
        <f>RANK(F2,$F$2:$F$21)+COUNTIF(F$2:F2,F2)-1</f>
        <v>1</v>
      </c>
      <c r="L2">
        <v>1</v>
      </c>
      <c r="M2">
        <v>1</v>
      </c>
      <c r="N2">
        <v>1</v>
      </c>
      <c r="O2">
        <v>1</v>
      </c>
    </row>
    <row r="3" spans="1:15" x14ac:dyDescent="0.25">
      <c r="A3" t="s">
        <v>21</v>
      </c>
      <c r="B3" s="2">
        <v>0</v>
      </c>
      <c r="C3" s="2">
        <v>1</v>
      </c>
      <c r="D3" s="2">
        <v>0</v>
      </c>
      <c r="E3" s="2">
        <v>0</v>
      </c>
      <c r="F3" s="4">
        <v>77</v>
      </c>
      <c r="G3">
        <v>76</v>
      </c>
      <c r="H3">
        <v>79.25</v>
      </c>
      <c r="I3">
        <v>73</v>
      </c>
      <c r="J3">
        <v>82</v>
      </c>
      <c r="K3" s="4">
        <f>RANK(F3,$F$2:$F$21)+COUNTIF(F$2:F3,F3)-1</f>
        <v>2</v>
      </c>
      <c r="L3">
        <v>2</v>
      </c>
      <c r="M3">
        <v>2</v>
      </c>
      <c r="N3">
        <v>2</v>
      </c>
      <c r="O3">
        <v>2</v>
      </c>
    </row>
    <row r="4" spans="1:15" x14ac:dyDescent="0.25">
      <c r="A4" t="s">
        <v>5</v>
      </c>
      <c r="B4" s="2">
        <v>0</v>
      </c>
      <c r="C4" s="2">
        <v>1</v>
      </c>
      <c r="D4" s="2">
        <v>0</v>
      </c>
      <c r="E4" s="2">
        <v>0</v>
      </c>
      <c r="F4" s="4">
        <v>68</v>
      </c>
      <c r="G4">
        <v>66</v>
      </c>
      <c r="H4">
        <v>72</v>
      </c>
      <c r="I4">
        <v>62.9</v>
      </c>
      <c r="J4">
        <v>74</v>
      </c>
      <c r="K4" s="4">
        <f>RANK(F4,$F$2:$F$21)+COUNTIF(F$2:F4,F4)-1</f>
        <v>3</v>
      </c>
      <c r="L4">
        <v>3</v>
      </c>
      <c r="M4">
        <v>3</v>
      </c>
      <c r="N4">
        <v>3</v>
      </c>
      <c r="O4">
        <v>4</v>
      </c>
    </row>
    <row r="5" spans="1:15" x14ac:dyDescent="0.25">
      <c r="A5" t="s">
        <v>6</v>
      </c>
      <c r="B5" s="2">
        <v>0</v>
      </c>
      <c r="C5" s="2">
        <v>0.55000000000000004</v>
      </c>
      <c r="D5" s="2">
        <v>0.34</v>
      </c>
      <c r="E5" s="2">
        <v>0</v>
      </c>
      <c r="F5" s="4">
        <v>60</v>
      </c>
      <c r="G5">
        <v>58</v>
      </c>
      <c r="H5">
        <v>63</v>
      </c>
      <c r="I5">
        <v>55</v>
      </c>
      <c r="J5">
        <v>67</v>
      </c>
      <c r="K5" s="4">
        <f>RANK(F5,$F$2:$F$21)+COUNTIF(F$2:F5,F5)-1</f>
        <v>4</v>
      </c>
      <c r="L5">
        <v>4</v>
      </c>
      <c r="M5">
        <v>5</v>
      </c>
      <c r="N5">
        <v>3</v>
      </c>
      <c r="O5">
        <v>7</v>
      </c>
    </row>
    <row r="6" spans="1:15" x14ac:dyDescent="0.25">
      <c r="A6" t="s">
        <v>17</v>
      </c>
      <c r="B6" s="2">
        <v>0</v>
      </c>
      <c r="C6" s="2">
        <v>0.13</v>
      </c>
      <c r="D6" s="2">
        <v>0.46</v>
      </c>
      <c r="E6" s="2">
        <v>0</v>
      </c>
      <c r="F6" s="4">
        <v>56</v>
      </c>
      <c r="G6">
        <v>53</v>
      </c>
      <c r="H6">
        <v>58</v>
      </c>
      <c r="I6">
        <v>50</v>
      </c>
      <c r="J6">
        <v>60</v>
      </c>
      <c r="K6" s="4">
        <f>RANK(F6,$F$2:$F$21)+COUNTIF(F$2:F6,F6)-1</f>
        <v>5</v>
      </c>
      <c r="L6">
        <v>5</v>
      </c>
      <c r="M6">
        <v>7</v>
      </c>
      <c r="N6">
        <v>4</v>
      </c>
      <c r="O6">
        <v>10</v>
      </c>
    </row>
    <row r="7" spans="1:15" x14ac:dyDescent="0.25">
      <c r="A7" t="s">
        <v>20</v>
      </c>
      <c r="B7" s="2">
        <v>0</v>
      </c>
      <c r="C7" s="2">
        <v>0.08</v>
      </c>
      <c r="D7" s="2">
        <v>0.31</v>
      </c>
      <c r="E7" s="2">
        <v>0.01</v>
      </c>
      <c r="F7" s="4">
        <v>55</v>
      </c>
      <c r="G7">
        <v>51.75</v>
      </c>
      <c r="H7">
        <v>57</v>
      </c>
      <c r="I7">
        <v>48</v>
      </c>
      <c r="J7">
        <v>59</v>
      </c>
      <c r="K7" s="4">
        <f>RANK(F7,$F$2:$F$21)+COUNTIF(F$2:F7,F7)-1</f>
        <v>7</v>
      </c>
      <c r="L7">
        <v>6</v>
      </c>
      <c r="M7">
        <v>8.25</v>
      </c>
      <c r="N7">
        <v>5</v>
      </c>
      <c r="O7">
        <v>10</v>
      </c>
    </row>
    <row r="8" spans="1:15" x14ac:dyDescent="0.25">
      <c r="A8" t="s">
        <v>2</v>
      </c>
      <c r="B8" s="2">
        <v>0</v>
      </c>
      <c r="C8" s="2">
        <v>0.19</v>
      </c>
      <c r="D8" s="2">
        <v>0.37</v>
      </c>
      <c r="E8" s="2">
        <v>0</v>
      </c>
      <c r="F8" s="4">
        <v>55.5</v>
      </c>
      <c r="G8">
        <v>53</v>
      </c>
      <c r="H8">
        <v>60</v>
      </c>
      <c r="I8">
        <v>51</v>
      </c>
      <c r="J8">
        <v>62.100000000000009</v>
      </c>
      <c r="K8" s="4">
        <f>RANK(F8,$F$2:$F$21)+COUNTIF(F$2:F8,F8)-1</f>
        <v>6</v>
      </c>
      <c r="L8">
        <v>5</v>
      </c>
      <c r="M8">
        <v>8</v>
      </c>
      <c r="N8">
        <v>4</v>
      </c>
      <c r="O8">
        <v>9</v>
      </c>
    </row>
    <row r="9" spans="1:15" x14ac:dyDescent="0.25">
      <c r="A9" t="s">
        <v>12</v>
      </c>
      <c r="B9" s="2">
        <v>0</v>
      </c>
      <c r="C9" s="2">
        <v>0.03</v>
      </c>
      <c r="D9" s="2">
        <v>0.2</v>
      </c>
      <c r="E9" s="2">
        <v>0</v>
      </c>
      <c r="F9" s="4">
        <v>52</v>
      </c>
      <c r="G9">
        <v>48.75</v>
      </c>
      <c r="H9">
        <v>55</v>
      </c>
      <c r="I9">
        <v>46.9</v>
      </c>
      <c r="J9">
        <v>58</v>
      </c>
      <c r="K9" s="4">
        <f>RANK(F9,$F$2:$F$21)+COUNTIF(F$2:F9,F9)-1</f>
        <v>8</v>
      </c>
      <c r="L9">
        <v>7</v>
      </c>
      <c r="M9">
        <v>10</v>
      </c>
      <c r="N9">
        <v>5</v>
      </c>
      <c r="O9">
        <v>12</v>
      </c>
    </row>
    <row r="10" spans="1:15" x14ac:dyDescent="0.25">
      <c r="A10" t="s">
        <v>7</v>
      </c>
      <c r="B10" s="2">
        <v>0</v>
      </c>
      <c r="C10" s="2">
        <v>0</v>
      </c>
      <c r="D10" s="2">
        <v>0.08</v>
      </c>
      <c r="E10" s="2">
        <v>0.03</v>
      </c>
      <c r="F10" s="4">
        <v>49</v>
      </c>
      <c r="G10">
        <v>46</v>
      </c>
      <c r="H10">
        <v>52</v>
      </c>
      <c r="I10">
        <v>43</v>
      </c>
      <c r="J10">
        <v>55</v>
      </c>
      <c r="K10" s="4">
        <f>RANK(F10,$F$2:$F$21)+COUNTIF(F$2:F10,F10)-1</f>
        <v>9</v>
      </c>
      <c r="L10">
        <v>9</v>
      </c>
      <c r="M10">
        <v>12</v>
      </c>
      <c r="N10">
        <v>7</v>
      </c>
      <c r="O10">
        <v>14</v>
      </c>
    </row>
    <row r="11" spans="1:15" x14ac:dyDescent="0.25">
      <c r="A11" t="s">
        <v>19</v>
      </c>
      <c r="B11" s="2">
        <v>0</v>
      </c>
      <c r="C11" s="2">
        <v>0</v>
      </c>
      <c r="D11" s="2">
        <v>0.09</v>
      </c>
      <c r="E11" s="2">
        <v>0.01</v>
      </c>
      <c r="F11" s="4">
        <v>49</v>
      </c>
      <c r="G11">
        <v>46</v>
      </c>
      <c r="H11">
        <v>52</v>
      </c>
      <c r="I11">
        <v>42</v>
      </c>
      <c r="J11">
        <v>55</v>
      </c>
      <c r="K11" s="4">
        <f>RANK(F11,$F$2:$F$21)+COUNTIF(F$2:F11,F11)-1</f>
        <v>10</v>
      </c>
      <c r="L11">
        <v>8</v>
      </c>
      <c r="M11">
        <v>13</v>
      </c>
      <c r="N11">
        <v>7</v>
      </c>
      <c r="O11">
        <v>14</v>
      </c>
    </row>
    <row r="12" spans="1:15" x14ac:dyDescent="0.25">
      <c r="A12" t="s">
        <v>11</v>
      </c>
      <c r="B12" s="2">
        <v>0</v>
      </c>
      <c r="C12" s="2">
        <v>0</v>
      </c>
      <c r="D12" s="2">
        <v>0.02</v>
      </c>
      <c r="E12" s="2">
        <v>0.06</v>
      </c>
      <c r="F12" s="4">
        <v>47</v>
      </c>
      <c r="G12">
        <v>43</v>
      </c>
      <c r="H12">
        <v>50</v>
      </c>
      <c r="I12">
        <v>40.9</v>
      </c>
      <c r="J12">
        <v>52.100000000000009</v>
      </c>
      <c r="K12" s="4">
        <f>RANK(F12,$F$2:$F$21)+COUNTIF(F$2:F12,F12)-1</f>
        <v>12</v>
      </c>
      <c r="L12">
        <v>9.75</v>
      </c>
      <c r="M12">
        <v>14</v>
      </c>
      <c r="N12">
        <v>8.9</v>
      </c>
      <c r="O12">
        <v>16</v>
      </c>
    </row>
    <row r="13" spans="1:15" x14ac:dyDescent="0.25">
      <c r="A13" t="s">
        <v>14</v>
      </c>
      <c r="B13" s="2">
        <v>0</v>
      </c>
      <c r="C13" s="2">
        <v>0.02</v>
      </c>
      <c r="D13" s="2">
        <v>7.0000000000000007E-2</v>
      </c>
      <c r="E13" s="2">
        <v>0</v>
      </c>
      <c r="F13" s="4">
        <v>49</v>
      </c>
      <c r="G13">
        <v>46</v>
      </c>
      <c r="H13">
        <v>52</v>
      </c>
      <c r="I13">
        <v>43</v>
      </c>
      <c r="J13">
        <v>55</v>
      </c>
      <c r="K13" s="4">
        <f>RANK(F13,$F$2:$F$21)+COUNTIF(F$2:F13,F13)-1</f>
        <v>11</v>
      </c>
      <c r="L13">
        <v>9</v>
      </c>
      <c r="M13">
        <v>13</v>
      </c>
      <c r="N13">
        <v>7</v>
      </c>
      <c r="O13">
        <v>15</v>
      </c>
    </row>
    <row r="14" spans="1:15" x14ac:dyDescent="0.25">
      <c r="A14" t="s">
        <v>18</v>
      </c>
      <c r="B14" s="2">
        <v>0</v>
      </c>
      <c r="C14" s="2">
        <v>0</v>
      </c>
      <c r="D14" s="2">
        <v>0.03</v>
      </c>
      <c r="E14" s="2">
        <v>0.01</v>
      </c>
      <c r="F14" s="4">
        <v>47</v>
      </c>
      <c r="G14">
        <v>43</v>
      </c>
      <c r="H14">
        <v>50</v>
      </c>
      <c r="I14">
        <v>42</v>
      </c>
      <c r="J14">
        <v>53</v>
      </c>
      <c r="K14" s="4">
        <f>RANK(F14,$F$2:$F$21)+COUNTIF(F$2:F14,F14)-1</f>
        <v>13</v>
      </c>
      <c r="L14">
        <v>10</v>
      </c>
      <c r="M14">
        <v>14</v>
      </c>
      <c r="N14">
        <v>8</v>
      </c>
      <c r="O14">
        <v>16</v>
      </c>
    </row>
    <row r="15" spans="1:15" x14ac:dyDescent="0.25">
      <c r="A15" t="s">
        <v>8</v>
      </c>
      <c r="B15" s="2">
        <v>0</v>
      </c>
      <c r="C15" s="2">
        <v>0</v>
      </c>
      <c r="D15" s="2">
        <v>0.03</v>
      </c>
      <c r="E15" s="2">
        <v>0.02</v>
      </c>
      <c r="F15" s="4">
        <v>46</v>
      </c>
      <c r="G15">
        <v>43</v>
      </c>
      <c r="H15">
        <v>49</v>
      </c>
      <c r="I15">
        <v>40</v>
      </c>
      <c r="J15">
        <v>53</v>
      </c>
      <c r="K15" s="4">
        <f>RANK(F15,$F$2:$F$21)+COUNTIF(F$2:F15,F15)-1</f>
        <v>14</v>
      </c>
      <c r="L15">
        <v>12</v>
      </c>
      <c r="M15">
        <v>15</v>
      </c>
      <c r="N15">
        <v>8</v>
      </c>
      <c r="O15">
        <v>16</v>
      </c>
    </row>
    <row r="16" spans="1:15" x14ac:dyDescent="0.25">
      <c r="A16" t="s">
        <v>10</v>
      </c>
      <c r="B16" s="2">
        <v>0</v>
      </c>
      <c r="C16" s="2">
        <v>0</v>
      </c>
      <c r="D16" s="2">
        <v>0</v>
      </c>
      <c r="E16" s="2">
        <v>0.17</v>
      </c>
      <c r="F16" s="4">
        <v>42</v>
      </c>
      <c r="G16">
        <v>39</v>
      </c>
      <c r="H16">
        <v>45</v>
      </c>
      <c r="I16">
        <v>36.9</v>
      </c>
      <c r="J16">
        <v>48</v>
      </c>
      <c r="K16" s="4">
        <f>RANK(F16,$F$2:$F$21)+COUNTIF(F$2:F16,F16)-1</f>
        <v>15</v>
      </c>
      <c r="L16">
        <v>14</v>
      </c>
      <c r="M16">
        <v>17</v>
      </c>
      <c r="N16">
        <v>11</v>
      </c>
      <c r="O16">
        <v>18</v>
      </c>
    </row>
    <row r="17" spans="1:15" x14ac:dyDescent="0.25">
      <c r="A17" t="s">
        <v>16</v>
      </c>
      <c r="B17" s="2">
        <v>0</v>
      </c>
      <c r="C17" s="2">
        <v>0</v>
      </c>
      <c r="D17" s="2">
        <v>0</v>
      </c>
      <c r="E17" s="2">
        <v>0.28999999999999998</v>
      </c>
      <c r="F17" s="4">
        <v>41</v>
      </c>
      <c r="G17">
        <v>37.75</v>
      </c>
      <c r="H17">
        <v>42.25</v>
      </c>
      <c r="I17">
        <v>35</v>
      </c>
      <c r="J17">
        <v>47</v>
      </c>
      <c r="K17" s="4">
        <f>RANK(F17,$F$2:$F$21)+COUNTIF(F$2:F17,F17)-1</f>
        <v>16</v>
      </c>
      <c r="L17">
        <v>15</v>
      </c>
      <c r="M17">
        <v>18</v>
      </c>
      <c r="N17">
        <v>13</v>
      </c>
      <c r="O17">
        <v>19</v>
      </c>
    </row>
    <row r="18" spans="1:15" x14ac:dyDescent="0.25">
      <c r="A18" t="s">
        <v>4</v>
      </c>
      <c r="B18" s="2">
        <v>0</v>
      </c>
      <c r="C18" s="2">
        <v>0</v>
      </c>
      <c r="D18" s="2">
        <v>0</v>
      </c>
      <c r="E18" s="2">
        <v>0.4</v>
      </c>
      <c r="F18" s="4">
        <v>39</v>
      </c>
      <c r="G18">
        <v>37</v>
      </c>
      <c r="H18">
        <v>43</v>
      </c>
      <c r="I18">
        <v>34</v>
      </c>
      <c r="J18">
        <v>46.100000000000009</v>
      </c>
      <c r="K18" s="4">
        <f>RANK(F18,$F$2:$F$21)+COUNTIF(F$2:F18,F18)-1</f>
        <v>18</v>
      </c>
      <c r="L18">
        <v>15</v>
      </c>
      <c r="M18">
        <v>18</v>
      </c>
      <c r="N18">
        <v>13</v>
      </c>
      <c r="O18">
        <v>19</v>
      </c>
    </row>
    <row r="19" spans="1:15" x14ac:dyDescent="0.25">
      <c r="A19" t="s">
        <v>15</v>
      </c>
      <c r="B19" s="2">
        <v>0</v>
      </c>
      <c r="C19" s="2">
        <v>0</v>
      </c>
      <c r="D19" s="2">
        <v>0</v>
      </c>
      <c r="E19" s="2">
        <v>0.66</v>
      </c>
      <c r="F19" s="4">
        <v>37</v>
      </c>
      <c r="G19">
        <v>35</v>
      </c>
      <c r="H19">
        <v>40.25</v>
      </c>
      <c r="I19">
        <v>33</v>
      </c>
      <c r="J19">
        <v>43</v>
      </c>
      <c r="K19" s="4">
        <f>RANK(F19,$F$2:$F$21)+COUNTIF(F$2:F19,F19)-1</f>
        <v>19</v>
      </c>
      <c r="L19">
        <v>17</v>
      </c>
      <c r="M19">
        <v>19</v>
      </c>
      <c r="N19">
        <v>15</v>
      </c>
      <c r="O19">
        <v>19</v>
      </c>
    </row>
    <row r="20" spans="1:15" x14ac:dyDescent="0.25">
      <c r="A20" t="s">
        <v>13</v>
      </c>
      <c r="B20" s="2">
        <v>0</v>
      </c>
      <c r="C20" s="2">
        <v>0</v>
      </c>
      <c r="D20" s="2">
        <v>0</v>
      </c>
      <c r="E20" s="2">
        <v>0.37</v>
      </c>
      <c r="F20" s="4">
        <v>40</v>
      </c>
      <c r="G20">
        <v>37</v>
      </c>
      <c r="H20">
        <v>44</v>
      </c>
      <c r="I20">
        <v>35</v>
      </c>
      <c r="J20">
        <v>46</v>
      </c>
      <c r="K20" s="4">
        <f>RANK(F20,$F$2:$F$21)+COUNTIF(F$2:F20,F20)-1</f>
        <v>17</v>
      </c>
      <c r="L20">
        <v>15</v>
      </c>
      <c r="M20">
        <v>18</v>
      </c>
      <c r="N20">
        <v>12</v>
      </c>
      <c r="O20">
        <v>19</v>
      </c>
    </row>
    <row r="21" spans="1:15" x14ac:dyDescent="0.25">
      <c r="A21" t="s">
        <v>9</v>
      </c>
      <c r="B21" s="2">
        <v>0</v>
      </c>
      <c r="C21" s="2">
        <v>0</v>
      </c>
      <c r="D21" s="2">
        <v>0</v>
      </c>
      <c r="E21" s="2">
        <v>0.97</v>
      </c>
      <c r="F21" s="4">
        <v>32</v>
      </c>
      <c r="G21">
        <v>29.75</v>
      </c>
      <c r="H21">
        <v>34</v>
      </c>
      <c r="I21">
        <v>27.9</v>
      </c>
      <c r="J21">
        <v>36.100000000000009</v>
      </c>
      <c r="K21" s="4">
        <f>RANK(F21,$F$2:$F$21)+COUNTIF(F$2:F21,F21)-1</f>
        <v>20</v>
      </c>
      <c r="L21">
        <v>20</v>
      </c>
      <c r="M21">
        <v>20</v>
      </c>
      <c r="N21">
        <v>18.899999999999999</v>
      </c>
      <c r="O21">
        <v>20</v>
      </c>
    </row>
    <row r="24" spans="1:15" x14ac:dyDescent="0.25">
      <c r="B24" s="2"/>
      <c r="C24" s="2"/>
      <c r="D24" s="2"/>
      <c r="E24" s="2"/>
    </row>
  </sheetData>
  <conditionalFormatting sqref="B2:D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9CAB-7B15-47AD-B4B2-0B457B61BF23}">
  <dimension ref="A1:U21"/>
  <sheetViews>
    <sheetView workbookViewId="0">
      <selection activeCell="F25" sqref="F25"/>
    </sheetView>
  </sheetViews>
  <sheetFormatPr defaultRowHeight="15" x14ac:dyDescent="0.25"/>
  <cols>
    <col min="2" max="21" width="8.5703125" customWidth="1"/>
  </cols>
  <sheetData>
    <row r="1" spans="1:21" x14ac:dyDescent="0.25">
      <c r="A1" t="s">
        <v>50</v>
      </c>
      <c r="B1">
        <v>20</v>
      </c>
      <c r="C1">
        <v>19</v>
      </c>
      <c r="D1">
        <v>18</v>
      </c>
      <c r="E1">
        <v>17</v>
      </c>
      <c r="F1">
        <v>16</v>
      </c>
      <c r="G1">
        <v>15</v>
      </c>
      <c r="H1">
        <v>14</v>
      </c>
      <c r="I1">
        <v>13</v>
      </c>
      <c r="J1">
        <v>12</v>
      </c>
      <c r="K1">
        <v>11</v>
      </c>
      <c r="L1">
        <v>10</v>
      </c>
      <c r="M1">
        <v>9</v>
      </c>
      <c r="N1">
        <v>8</v>
      </c>
      <c r="O1">
        <v>7</v>
      </c>
      <c r="P1">
        <v>6</v>
      </c>
      <c r="Q1">
        <v>5</v>
      </c>
      <c r="R1">
        <v>4</v>
      </c>
      <c r="S1">
        <v>3</v>
      </c>
      <c r="T1">
        <v>2</v>
      </c>
      <c r="U1">
        <v>1</v>
      </c>
    </row>
    <row r="2" spans="1:21" x14ac:dyDescent="0.2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100</v>
      </c>
    </row>
    <row r="3" spans="1:21" x14ac:dyDescent="0.25">
      <c r="A3" t="s">
        <v>21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5</v>
      </c>
      <c r="T3">
        <v>95</v>
      </c>
      <c r="U3">
        <v>0</v>
      </c>
    </row>
    <row r="4" spans="1:21" x14ac:dyDescent="0.2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16</v>
      </c>
      <c r="S4">
        <v>79</v>
      </c>
      <c r="T4">
        <v>5</v>
      </c>
      <c r="U4">
        <v>0</v>
      </c>
    </row>
    <row r="5" spans="1:21" x14ac:dyDescent="0.2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2</v>
      </c>
      <c r="O5">
        <v>8</v>
      </c>
      <c r="P5">
        <v>6</v>
      </c>
      <c r="Q5">
        <v>28</v>
      </c>
      <c r="R5">
        <v>43</v>
      </c>
      <c r="S5">
        <v>12</v>
      </c>
      <c r="T5">
        <v>0</v>
      </c>
      <c r="U5">
        <v>0</v>
      </c>
    </row>
    <row r="6" spans="1:21" x14ac:dyDescent="0.2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2</v>
      </c>
      <c r="J6">
        <v>1</v>
      </c>
      <c r="K6">
        <v>3</v>
      </c>
      <c r="L6">
        <v>5</v>
      </c>
      <c r="M6">
        <v>2</v>
      </c>
      <c r="N6">
        <v>10</v>
      </c>
      <c r="O6">
        <v>17</v>
      </c>
      <c r="P6">
        <v>24</v>
      </c>
      <c r="Q6">
        <v>22</v>
      </c>
      <c r="R6">
        <v>11</v>
      </c>
      <c r="S6">
        <v>2</v>
      </c>
      <c r="T6">
        <v>0</v>
      </c>
      <c r="U6">
        <v>0</v>
      </c>
    </row>
    <row r="7" spans="1:21" x14ac:dyDescent="0.25">
      <c r="A7" t="s">
        <v>20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2</v>
      </c>
      <c r="J7">
        <v>1</v>
      </c>
      <c r="K7">
        <v>3</v>
      </c>
      <c r="L7">
        <v>7</v>
      </c>
      <c r="M7">
        <v>10</v>
      </c>
      <c r="N7">
        <v>12</v>
      </c>
      <c r="O7">
        <v>24</v>
      </c>
      <c r="P7">
        <v>20</v>
      </c>
      <c r="Q7">
        <v>11</v>
      </c>
      <c r="R7">
        <v>8</v>
      </c>
      <c r="S7">
        <v>0</v>
      </c>
      <c r="T7">
        <v>0</v>
      </c>
      <c r="U7">
        <v>0</v>
      </c>
    </row>
    <row r="8" spans="1:21" x14ac:dyDescent="0.2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</v>
      </c>
      <c r="L8">
        <v>4</v>
      </c>
      <c r="M8">
        <v>11</v>
      </c>
      <c r="N8">
        <v>11</v>
      </c>
      <c r="O8">
        <v>14</v>
      </c>
      <c r="P8">
        <v>20</v>
      </c>
      <c r="Q8">
        <v>17</v>
      </c>
      <c r="R8">
        <v>17</v>
      </c>
      <c r="S8">
        <v>2</v>
      </c>
      <c r="T8">
        <v>0</v>
      </c>
      <c r="U8">
        <v>0</v>
      </c>
    </row>
    <row r="9" spans="1:2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2</v>
      </c>
      <c r="H9">
        <v>2</v>
      </c>
      <c r="I9">
        <v>5</v>
      </c>
      <c r="J9">
        <v>8</v>
      </c>
      <c r="K9">
        <v>6</v>
      </c>
      <c r="L9">
        <v>16</v>
      </c>
      <c r="M9">
        <v>13</v>
      </c>
      <c r="N9">
        <v>16</v>
      </c>
      <c r="O9">
        <v>9</v>
      </c>
      <c r="P9">
        <v>12</v>
      </c>
      <c r="Q9">
        <v>8</v>
      </c>
      <c r="R9">
        <v>3</v>
      </c>
      <c r="S9">
        <v>0</v>
      </c>
      <c r="T9">
        <v>0</v>
      </c>
      <c r="U9">
        <v>0</v>
      </c>
    </row>
    <row r="10" spans="1:21" x14ac:dyDescent="0.25">
      <c r="A10" t="s">
        <v>7</v>
      </c>
      <c r="B10">
        <v>0</v>
      </c>
      <c r="C10">
        <v>0</v>
      </c>
      <c r="D10">
        <v>3</v>
      </c>
      <c r="E10">
        <v>3</v>
      </c>
      <c r="F10">
        <v>2</v>
      </c>
      <c r="G10">
        <v>1</v>
      </c>
      <c r="H10">
        <v>7</v>
      </c>
      <c r="I10">
        <v>8</v>
      </c>
      <c r="J10">
        <v>13</v>
      </c>
      <c r="K10">
        <v>11</v>
      </c>
      <c r="L10">
        <v>12</v>
      </c>
      <c r="M10">
        <v>17</v>
      </c>
      <c r="N10">
        <v>6</v>
      </c>
      <c r="O10">
        <v>9</v>
      </c>
      <c r="P10">
        <v>3</v>
      </c>
      <c r="Q10">
        <v>5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t="s">
        <v>19</v>
      </c>
      <c r="B11">
        <v>0</v>
      </c>
      <c r="C11">
        <v>1</v>
      </c>
      <c r="D11">
        <v>0</v>
      </c>
      <c r="E11">
        <v>1</v>
      </c>
      <c r="F11">
        <v>5</v>
      </c>
      <c r="G11">
        <v>1</v>
      </c>
      <c r="H11">
        <v>8</v>
      </c>
      <c r="I11">
        <v>10</v>
      </c>
      <c r="J11">
        <v>9</v>
      </c>
      <c r="K11">
        <v>18</v>
      </c>
      <c r="L11">
        <v>10</v>
      </c>
      <c r="M11">
        <v>9</v>
      </c>
      <c r="N11">
        <v>14</v>
      </c>
      <c r="O11">
        <v>5</v>
      </c>
      <c r="P11">
        <v>4</v>
      </c>
      <c r="Q11">
        <v>5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11</v>
      </c>
      <c r="B12">
        <v>0</v>
      </c>
      <c r="C12">
        <v>2</v>
      </c>
      <c r="D12">
        <v>4</v>
      </c>
      <c r="E12">
        <v>2</v>
      </c>
      <c r="F12">
        <v>7</v>
      </c>
      <c r="G12">
        <v>8</v>
      </c>
      <c r="H12">
        <v>12</v>
      </c>
      <c r="I12">
        <v>14</v>
      </c>
      <c r="J12">
        <v>9</v>
      </c>
      <c r="K12">
        <v>9</v>
      </c>
      <c r="L12">
        <v>8</v>
      </c>
      <c r="M12">
        <v>15</v>
      </c>
      <c r="N12">
        <v>4</v>
      </c>
      <c r="O12">
        <v>4</v>
      </c>
      <c r="P12">
        <v>1</v>
      </c>
      <c r="Q12">
        <v>1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14</v>
      </c>
      <c r="B13">
        <v>0</v>
      </c>
      <c r="C13">
        <v>0</v>
      </c>
      <c r="D13">
        <v>0</v>
      </c>
      <c r="E13">
        <v>1</v>
      </c>
      <c r="F13">
        <v>2</v>
      </c>
      <c r="G13">
        <v>9</v>
      </c>
      <c r="H13">
        <v>8</v>
      </c>
      <c r="I13">
        <v>9</v>
      </c>
      <c r="J13">
        <v>11</v>
      </c>
      <c r="K13">
        <v>15</v>
      </c>
      <c r="L13">
        <v>11</v>
      </c>
      <c r="M13">
        <v>11</v>
      </c>
      <c r="N13">
        <v>10</v>
      </c>
      <c r="O13">
        <v>4</v>
      </c>
      <c r="P13">
        <v>5</v>
      </c>
      <c r="Q13">
        <v>2</v>
      </c>
      <c r="R13">
        <v>2</v>
      </c>
      <c r="S13">
        <v>0</v>
      </c>
      <c r="T13">
        <v>0</v>
      </c>
      <c r="U13">
        <v>0</v>
      </c>
    </row>
    <row r="14" spans="1:21" x14ac:dyDescent="0.25">
      <c r="A14" t="s">
        <v>18</v>
      </c>
      <c r="B14">
        <v>0</v>
      </c>
      <c r="C14">
        <v>1</v>
      </c>
      <c r="D14">
        <v>0</v>
      </c>
      <c r="E14">
        <v>1</v>
      </c>
      <c r="F14">
        <v>9</v>
      </c>
      <c r="G14">
        <v>13</v>
      </c>
      <c r="H14">
        <v>5</v>
      </c>
      <c r="I14">
        <v>12</v>
      </c>
      <c r="J14">
        <v>17</v>
      </c>
      <c r="K14">
        <v>11</v>
      </c>
      <c r="L14">
        <v>13</v>
      </c>
      <c r="M14">
        <v>5</v>
      </c>
      <c r="N14">
        <v>8</v>
      </c>
      <c r="O14">
        <v>2</v>
      </c>
      <c r="P14">
        <v>3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t="s">
        <v>8</v>
      </c>
      <c r="B15">
        <v>0</v>
      </c>
      <c r="C15">
        <v>0</v>
      </c>
      <c r="D15">
        <v>2</v>
      </c>
      <c r="E15">
        <v>7</v>
      </c>
      <c r="F15">
        <v>8</v>
      </c>
      <c r="G15">
        <v>15</v>
      </c>
      <c r="H15">
        <v>12</v>
      </c>
      <c r="I15">
        <v>18</v>
      </c>
      <c r="J15">
        <v>14</v>
      </c>
      <c r="K15">
        <v>2</v>
      </c>
      <c r="L15">
        <v>9</v>
      </c>
      <c r="M15">
        <v>2</v>
      </c>
      <c r="N15">
        <v>5</v>
      </c>
      <c r="O15">
        <v>3</v>
      </c>
      <c r="P15">
        <v>2</v>
      </c>
      <c r="Q15">
        <v>1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t="s">
        <v>10</v>
      </c>
      <c r="B16">
        <v>4</v>
      </c>
      <c r="C16">
        <v>5</v>
      </c>
      <c r="D16">
        <v>8</v>
      </c>
      <c r="E16">
        <v>14</v>
      </c>
      <c r="F16">
        <v>15</v>
      </c>
      <c r="G16">
        <v>14</v>
      </c>
      <c r="H16">
        <v>18</v>
      </c>
      <c r="I16">
        <v>7</v>
      </c>
      <c r="J16">
        <v>3</v>
      </c>
      <c r="K16">
        <v>5</v>
      </c>
      <c r="L16">
        <v>2</v>
      </c>
      <c r="M16">
        <v>4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16</v>
      </c>
      <c r="B17">
        <v>1</v>
      </c>
      <c r="C17">
        <v>17</v>
      </c>
      <c r="D17">
        <v>11</v>
      </c>
      <c r="E17">
        <v>17</v>
      </c>
      <c r="F17">
        <v>26</v>
      </c>
      <c r="G17">
        <v>7</v>
      </c>
      <c r="H17">
        <v>9</v>
      </c>
      <c r="I17">
        <v>4</v>
      </c>
      <c r="J17">
        <v>2</v>
      </c>
      <c r="K17">
        <v>5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t="s">
        <v>4</v>
      </c>
      <c r="B18">
        <v>6</v>
      </c>
      <c r="C18">
        <v>14</v>
      </c>
      <c r="D18">
        <v>20</v>
      </c>
      <c r="E18">
        <v>19</v>
      </c>
      <c r="F18">
        <v>10</v>
      </c>
      <c r="G18">
        <v>9</v>
      </c>
      <c r="H18">
        <v>8</v>
      </c>
      <c r="I18">
        <v>6</v>
      </c>
      <c r="J18">
        <v>3</v>
      </c>
      <c r="K18">
        <v>3</v>
      </c>
      <c r="L18">
        <v>1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t="s">
        <v>15</v>
      </c>
      <c r="B19">
        <v>5</v>
      </c>
      <c r="C19">
        <v>32</v>
      </c>
      <c r="D19">
        <v>29</v>
      </c>
      <c r="E19">
        <v>14</v>
      </c>
      <c r="F19">
        <v>5</v>
      </c>
      <c r="G19">
        <v>8</v>
      </c>
      <c r="H19">
        <v>1</v>
      </c>
      <c r="I19">
        <v>2</v>
      </c>
      <c r="J19">
        <v>2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t="s">
        <v>13</v>
      </c>
      <c r="B20">
        <v>6</v>
      </c>
      <c r="C20">
        <v>15</v>
      </c>
      <c r="D20">
        <v>16</v>
      </c>
      <c r="E20">
        <v>18</v>
      </c>
      <c r="F20">
        <v>10</v>
      </c>
      <c r="G20">
        <v>13</v>
      </c>
      <c r="H20">
        <v>9</v>
      </c>
      <c r="I20">
        <v>1</v>
      </c>
      <c r="J20">
        <v>7</v>
      </c>
      <c r="K20">
        <v>4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t="s">
        <v>9</v>
      </c>
      <c r="B21">
        <v>77</v>
      </c>
      <c r="C21">
        <v>13</v>
      </c>
      <c r="D21">
        <v>7</v>
      </c>
      <c r="E21">
        <v>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</sheetData>
  <conditionalFormatting sqref="B22:U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U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732CD-346E-44A5-83C2-3A6E4EF7A3DC}">
  <dimension ref="A1:DG26"/>
  <sheetViews>
    <sheetView workbookViewId="0">
      <selection activeCell="E16" sqref="E16"/>
    </sheetView>
  </sheetViews>
  <sheetFormatPr defaultRowHeight="15" x14ac:dyDescent="0.25"/>
  <cols>
    <col min="3" max="3" width="10.7109375" customWidth="1"/>
  </cols>
  <sheetData>
    <row r="1" spans="1:111" x14ac:dyDescent="0.25">
      <c r="A1" t="s">
        <v>28</v>
      </c>
      <c r="C1" t="s">
        <v>57</v>
      </c>
      <c r="D1" t="s">
        <v>58</v>
      </c>
      <c r="DC1" t="s">
        <v>51</v>
      </c>
      <c r="DD1" t="s">
        <v>52</v>
      </c>
      <c r="DE1" t="s">
        <v>53</v>
      </c>
      <c r="DG1" t="s">
        <v>54</v>
      </c>
    </row>
    <row r="2" spans="1:111" x14ac:dyDescent="0.25">
      <c r="A2" s="8">
        <v>1</v>
      </c>
      <c r="B2" s="5" t="s">
        <v>3</v>
      </c>
      <c r="C2" s="5">
        <f t="shared" ref="C2:C21" si="0">AVERAGE(F2:DA2)</f>
        <v>1</v>
      </c>
      <c r="D2">
        <v>92.5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C2">
        <v>0.05</v>
      </c>
      <c r="DD2">
        <f t="shared" ref="DD2:DD21" si="1">_xlfn.STDEV.S(F2:DA2)</f>
        <v>0</v>
      </c>
      <c r="DE2">
        <v>100</v>
      </c>
      <c r="DG2" s="5" t="e">
        <f>CONFIDENCE(DC2,DD2,DE2)</f>
        <v>#NUM!</v>
      </c>
    </row>
    <row r="3" spans="1:111" x14ac:dyDescent="0.25">
      <c r="A3" s="8">
        <f>A2+1</f>
        <v>2</v>
      </c>
      <c r="B3" s="5" t="s">
        <v>21</v>
      </c>
      <c r="C3" s="5">
        <f t="shared" si="0"/>
        <v>2.0499999999999998</v>
      </c>
      <c r="D3">
        <v>77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3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3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3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3</v>
      </c>
      <c r="CL3">
        <v>2</v>
      </c>
      <c r="CM3">
        <v>2</v>
      </c>
      <c r="CN3">
        <v>2</v>
      </c>
      <c r="CO3">
        <v>2</v>
      </c>
      <c r="CP3">
        <v>3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  <c r="CW3">
        <v>2</v>
      </c>
      <c r="CX3">
        <v>2</v>
      </c>
      <c r="CY3">
        <v>2</v>
      </c>
      <c r="CZ3">
        <v>2</v>
      </c>
      <c r="DA3">
        <v>2</v>
      </c>
      <c r="DC3">
        <f>DC2</f>
        <v>0.05</v>
      </c>
      <c r="DD3">
        <f t="shared" si="1"/>
        <v>0.21904291355759031</v>
      </c>
      <c r="DE3">
        <f>DE2</f>
        <v>100</v>
      </c>
      <c r="DG3" s="5">
        <f t="shared" ref="DG3:DG20" si="2">CONFIDENCE(DC3,DD3,DE3)</f>
        <v>4.2931622164159723E-2</v>
      </c>
    </row>
    <row r="4" spans="1:111" x14ac:dyDescent="0.25">
      <c r="A4" s="8">
        <f t="shared" ref="A4:A21" si="3">A3+1</f>
        <v>3</v>
      </c>
      <c r="B4" s="5" t="s">
        <v>5</v>
      </c>
      <c r="C4" s="5">
        <f t="shared" si="0"/>
        <v>3.11</v>
      </c>
      <c r="D4">
        <v>68</v>
      </c>
      <c r="F4">
        <v>3</v>
      </c>
      <c r="G4">
        <v>3</v>
      </c>
      <c r="H4">
        <v>3</v>
      </c>
      <c r="I4">
        <v>3</v>
      </c>
      <c r="J4">
        <v>4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2</v>
      </c>
      <c r="T4">
        <v>3</v>
      </c>
      <c r="U4">
        <v>3</v>
      </c>
      <c r="V4">
        <v>3</v>
      </c>
      <c r="W4">
        <v>3</v>
      </c>
      <c r="X4">
        <v>4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2</v>
      </c>
      <c r="AH4">
        <v>4</v>
      </c>
      <c r="AI4">
        <v>3</v>
      </c>
      <c r="AJ4">
        <v>3</v>
      </c>
      <c r="AK4">
        <v>4</v>
      </c>
      <c r="AL4">
        <v>4</v>
      </c>
      <c r="AM4">
        <v>3</v>
      </c>
      <c r="AN4">
        <v>3</v>
      </c>
      <c r="AO4">
        <v>3</v>
      </c>
      <c r="AP4">
        <v>3</v>
      </c>
      <c r="AQ4">
        <v>3</v>
      </c>
      <c r="AR4">
        <v>3</v>
      </c>
      <c r="AS4">
        <v>2</v>
      </c>
      <c r="AT4">
        <v>3</v>
      </c>
      <c r="AU4">
        <v>4</v>
      </c>
      <c r="AV4">
        <v>3</v>
      </c>
      <c r="AW4">
        <v>3</v>
      </c>
      <c r="AX4">
        <v>3</v>
      </c>
      <c r="AY4">
        <v>4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3</v>
      </c>
      <c r="BG4">
        <v>4</v>
      </c>
      <c r="BH4">
        <v>3</v>
      </c>
      <c r="BI4">
        <v>3</v>
      </c>
      <c r="BJ4">
        <v>3</v>
      </c>
      <c r="BK4">
        <v>3</v>
      </c>
      <c r="BL4">
        <v>3</v>
      </c>
      <c r="BM4">
        <v>3</v>
      </c>
      <c r="BN4">
        <v>3</v>
      </c>
      <c r="BO4">
        <v>3</v>
      </c>
      <c r="BP4">
        <v>3</v>
      </c>
      <c r="BQ4">
        <v>3</v>
      </c>
      <c r="BR4">
        <v>4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4</v>
      </c>
      <c r="BZ4">
        <v>3</v>
      </c>
      <c r="CA4">
        <v>3</v>
      </c>
      <c r="CB4">
        <v>3</v>
      </c>
      <c r="CC4">
        <v>3</v>
      </c>
      <c r="CD4">
        <v>3</v>
      </c>
      <c r="CE4">
        <v>3</v>
      </c>
      <c r="CF4">
        <v>3</v>
      </c>
      <c r="CG4">
        <v>3</v>
      </c>
      <c r="CH4">
        <v>4</v>
      </c>
      <c r="CI4">
        <v>3</v>
      </c>
      <c r="CJ4">
        <v>4</v>
      </c>
      <c r="CK4">
        <v>2</v>
      </c>
      <c r="CL4">
        <v>3</v>
      </c>
      <c r="CM4">
        <v>3</v>
      </c>
      <c r="CN4">
        <v>3</v>
      </c>
      <c r="CO4">
        <v>3</v>
      </c>
      <c r="CP4">
        <v>2</v>
      </c>
      <c r="CQ4">
        <v>3</v>
      </c>
      <c r="CR4">
        <v>3</v>
      </c>
      <c r="CS4">
        <v>3</v>
      </c>
      <c r="CT4">
        <v>3</v>
      </c>
      <c r="CU4">
        <v>3</v>
      </c>
      <c r="CV4">
        <v>3</v>
      </c>
      <c r="CW4">
        <v>4</v>
      </c>
      <c r="CX4">
        <v>4</v>
      </c>
      <c r="CY4">
        <v>3</v>
      </c>
      <c r="CZ4">
        <v>4</v>
      </c>
      <c r="DA4">
        <v>4</v>
      </c>
      <c r="DC4">
        <f t="shared" ref="DC4:DC20" si="4">DC3</f>
        <v>0.05</v>
      </c>
      <c r="DD4">
        <f t="shared" si="1"/>
        <v>0.44710064851103665</v>
      </c>
      <c r="DE4">
        <f t="shared" ref="DE4:DE20" si="5">DE3</f>
        <v>100</v>
      </c>
      <c r="DG4" s="5">
        <f t="shared" si="2"/>
        <v>8.7630116854613346E-2</v>
      </c>
    </row>
    <row r="5" spans="1:111" x14ac:dyDescent="0.25">
      <c r="A5" s="8">
        <f t="shared" si="3"/>
        <v>4</v>
      </c>
      <c r="B5" t="s">
        <v>6</v>
      </c>
      <c r="C5">
        <f t="shared" si="0"/>
        <v>4.66</v>
      </c>
      <c r="D5">
        <v>60</v>
      </c>
      <c r="F5">
        <v>4</v>
      </c>
      <c r="G5">
        <v>4</v>
      </c>
      <c r="H5">
        <v>4</v>
      </c>
      <c r="I5">
        <v>4</v>
      </c>
      <c r="J5">
        <v>3</v>
      </c>
      <c r="K5">
        <v>5</v>
      </c>
      <c r="L5">
        <v>4</v>
      </c>
      <c r="M5">
        <v>4</v>
      </c>
      <c r="N5">
        <v>4</v>
      </c>
      <c r="O5">
        <v>5</v>
      </c>
      <c r="P5">
        <v>4</v>
      </c>
      <c r="Q5">
        <v>5</v>
      </c>
      <c r="R5">
        <v>5</v>
      </c>
      <c r="S5">
        <v>4</v>
      </c>
      <c r="T5">
        <v>5</v>
      </c>
      <c r="U5">
        <v>7</v>
      </c>
      <c r="V5">
        <v>5</v>
      </c>
      <c r="W5">
        <v>5</v>
      </c>
      <c r="X5">
        <v>3</v>
      </c>
      <c r="Y5">
        <v>4</v>
      </c>
      <c r="Z5">
        <v>5</v>
      </c>
      <c r="AA5">
        <v>5</v>
      </c>
      <c r="AB5">
        <v>4</v>
      </c>
      <c r="AC5">
        <v>6</v>
      </c>
      <c r="AD5">
        <v>4</v>
      </c>
      <c r="AE5">
        <v>4</v>
      </c>
      <c r="AF5">
        <v>5</v>
      </c>
      <c r="AG5">
        <v>5</v>
      </c>
      <c r="AH5">
        <v>5</v>
      </c>
      <c r="AI5">
        <v>6</v>
      </c>
      <c r="AJ5">
        <v>5</v>
      </c>
      <c r="AK5">
        <v>3</v>
      </c>
      <c r="AL5">
        <v>3</v>
      </c>
      <c r="AM5">
        <v>5</v>
      </c>
      <c r="AN5">
        <v>4</v>
      </c>
      <c r="AO5">
        <v>7</v>
      </c>
      <c r="AP5">
        <v>5</v>
      </c>
      <c r="AQ5">
        <v>4</v>
      </c>
      <c r="AR5">
        <v>4</v>
      </c>
      <c r="AS5">
        <v>5</v>
      </c>
      <c r="AT5">
        <v>5</v>
      </c>
      <c r="AU5">
        <v>8</v>
      </c>
      <c r="AV5">
        <v>4</v>
      </c>
      <c r="AW5">
        <v>4</v>
      </c>
      <c r="AX5">
        <v>4</v>
      </c>
      <c r="AY5">
        <v>7</v>
      </c>
      <c r="AZ5">
        <v>5</v>
      </c>
      <c r="BA5">
        <v>4</v>
      </c>
      <c r="BB5">
        <v>4</v>
      </c>
      <c r="BC5">
        <v>7</v>
      </c>
      <c r="BD5">
        <v>4</v>
      </c>
      <c r="BE5">
        <v>6</v>
      </c>
      <c r="BF5">
        <v>5</v>
      </c>
      <c r="BG5">
        <v>3</v>
      </c>
      <c r="BH5">
        <v>4</v>
      </c>
      <c r="BI5">
        <v>5</v>
      </c>
      <c r="BJ5">
        <v>5</v>
      </c>
      <c r="BK5">
        <v>5</v>
      </c>
      <c r="BL5">
        <v>4</v>
      </c>
      <c r="BM5">
        <v>7</v>
      </c>
      <c r="BN5">
        <v>6</v>
      </c>
      <c r="BO5">
        <v>4</v>
      </c>
      <c r="BP5">
        <v>5</v>
      </c>
      <c r="BQ5">
        <v>7</v>
      </c>
      <c r="BR5">
        <v>3</v>
      </c>
      <c r="BS5">
        <v>4</v>
      </c>
      <c r="BT5">
        <v>6</v>
      </c>
      <c r="BU5">
        <v>5</v>
      </c>
      <c r="BV5">
        <v>5</v>
      </c>
      <c r="BW5">
        <v>4</v>
      </c>
      <c r="BX5">
        <v>4</v>
      </c>
      <c r="BY5">
        <v>3</v>
      </c>
      <c r="BZ5">
        <v>7</v>
      </c>
      <c r="CA5">
        <v>4</v>
      </c>
      <c r="CB5">
        <v>4</v>
      </c>
      <c r="CC5">
        <v>4</v>
      </c>
      <c r="CD5">
        <v>4</v>
      </c>
      <c r="CE5">
        <v>5</v>
      </c>
      <c r="CF5">
        <v>4</v>
      </c>
      <c r="CG5">
        <v>4</v>
      </c>
      <c r="CH5">
        <v>3</v>
      </c>
      <c r="CI5">
        <v>4</v>
      </c>
      <c r="CJ5">
        <v>3</v>
      </c>
      <c r="CK5">
        <v>4</v>
      </c>
      <c r="CL5">
        <v>4</v>
      </c>
      <c r="CM5">
        <v>4</v>
      </c>
      <c r="CN5">
        <v>4</v>
      </c>
      <c r="CO5">
        <v>4</v>
      </c>
      <c r="CP5">
        <v>4</v>
      </c>
      <c r="CQ5">
        <v>7</v>
      </c>
      <c r="CR5">
        <v>6</v>
      </c>
      <c r="CS5">
        <v>4</v>
      </c>
      <c r="CT5">
        <v>10</v>
      </c>
      <c r="CU5">
        <v>4</v>
      </c>
      <c r="CV5">
        <v>5</v>
      </c>
      <c r="CW5">
        <v>3</v>
      </c>
      <c r="CX5">
        <v>3</v>
      </c>
      <c r="CY5">
        <v>8</v>
      </c>
      <c r="CZ5">
        <v>5</v>
      </c>
      <c r="DA5">
        <v>3</v>
      </c>
      <c r="DC5">
        <f t="shared" si="4"/>
        <v>0.05</v>
      </c>
      <c r="DD5">
        <f t="shared" si="1"/>
        <v>1.2730302669638538</v>
      </c>
      <c r="DE5">
        <f t="shared" si="5"/>
        <v>100</v>
      </c>
      <c r="DG5">
        <f t="shared" si="2"/>
        <v>0.2495093474478563</v>
      </c>
    </row>
    <row r="6" spans="1:111" x14ac:dyDescent="0.25">
      <c r="A6" s="4">
        <f t="shared" si="3"/>
        <v>5</v>
      </c>
      <c r="B6" t="s">
        <v>2</v>
      </c>
      <c r="C6">
        <f t="shared" si="0"/>
        <v>6.48</v>
      </c>
      <c r="D6">
        <v>55.5</v>
      </c>
      <c r="F6">
        <v>5</v>
      </c>
      <c r="G6">
        <v>6</v>
      </c>
      <c r="H6">
        <v>8</v>
      </c>
      <c r="I6">
        <v>8</v>
      </c>
      <c r="J6">
        <v>6</v>
      </c>
      <c r="K6">
        <v>6</v>
      </c>
      <c r="L6">
        <v>6</v>
      </c>
      <c r="M6">
        <v>5</v>
      </c>
      <c r="N6">
        <v>6</v>
      </c>
      <c r="O6">
        <v>6</v>
      </c>
      <c r="P6">
        <v>6</v>
      </c>
      <c r="Q6">
        <v>6</v>
      </c>
      <c r="R6">
        <v>7</v>
      </c>
      <c r="S6">
        <v>5</v>
      </c>
      <c r="T6">
        <v>4</v>
      </c>
      <c r="U6">
        <v>4</v>
      </c>
      <c r="V6">
        <v>7</v>
      </c>
      <c r="W6">
        <v>4</v>
      </c>
      <c r="X6">
        <v>7</v>
      </c>
      <c r="Y6">
        <v>6</v>
      </c>
      <c r="Z6">
        <v>4</v>
      </c>
      <c r="AA6">
        <v>4</v>
      </c>
      <c r="AB6">
        <v>5</v>
      </c>
      <c r="AC6">
        <v>5</v>
      </c>
      <c r="AD6">
        <v>9</v>
      </c>
      <c r="AE6">
        <v>8</v>
      </c>
      <c r="AF6">
        <v>7</v>
      </c>
      <c r="AG6">
        <v>4</v>
      </c>
      <c r="AH6">
        <v>3</v>
      </c>
      <c r="AI6">
        <v>7</v>
      </c>
      <c r="AJ6">
        <v>11</v>
      </c>
      <c r="AK6">
        <v>9</v>
      </c>
      <c r="AL6">
        <v>10</v>
      </c>
      <c r="AM6">
        <v>6</v>
      </c>
      <c r="AN6">
        <v>6</v>
      </c>
      <c r="AO6">
        <v>6</v>
      </c>
      <c r="AP6">
        <v>6</v>
      </c>
      <c r="AQ6">
        <v>6</v>
      </c>
      <c r="AR6">
        <v>8</v>
      </c>
      <c r="AS6">
        <v>4</v>
      </c>
      <c r="AT6">
        <v>4</v>
      </c>
      <c r="AU6">
        <v>7</v>
      </c>
      <c r="AV6">
        <v>8</v>
      </c>
      <c r="AW6">
        <v>8</v>
      </c>
      <c r="AX6">
        <v>9</v>
      </c>
      <c r="AY6">
        <v>9</v>
      </c>
      <c r="AZ6">
        <v>11</v>
      </c>
      <c r="BA6">
        <v>7</v>
      </c>
      <c r="BB6">
        <v>11</v>
      </c>
      <c r="BC6">
        <v>4</v>
      </c>
      <c r="BD6">
        <v>5</v>
      </c>
      <c r="BE6">
        <v>4</v>
      </c>
      <c r="BF6">
        <v>6</v>
      </c>
      <c r="BG6">
        <v>7</v>
      </c>
      <c r="BH6">
        <v>9</v>
      </c>
      <c r="BI6">
        <v>4</v>
      </c>
      <c r="BJ6">
        <v>6</v>
      </c>
      <c r="BK6">
        <v>10</v>
      </c>
      <c r="BL6">
        <v>7</v>
      </c>
      <c r="BM6">
        <v>4</v>
      </c>
      <c r="BN6">
        <v>4</v>
      </c>
      <c r="BO6">
        <v>5</v>
      </c>
      <c r="BP6">
        <v>4</v>
      </c>
      <c r="BQ6">
        <v>6</v>
      </c>
      <c r="BR6">
        <v>5</v>
      </c>
      <c r="BS6">
        <v>9</v>
      </c>
      <c r="BT6">
        <v>4</v>
      </c>
      <c r="BU6">
        <v>6</v>
      </c>
      <c r="BV6">
        <v>4</v>
      </c>
      <c r="BW6">
        <v>10</v>
      </c>
      <c r="BX6">
        <v>5</v>
      </c>
      <c r="BY6">
        <v>9</v>
      </c>
      <c r="BZ6">
        <v>8</v>
      </c>
      <c r="CA6">
        <v>11</v>
      </c>
      <c r="CB6">
        <v>10</v>
      </c>
      <c r="CC6">
        <v>5</v>
      </c>
      <c r="CD6">
        <v>8</v>
      </c>
      <c r="CE6">
        <v>8</v>
      </c>
      <c r="CF6">
        <v>7</v>
      </c>
      <c r="CG6">
        <v>8</v>
      </c>
      <c r="CH6">
        <v>5</v>
      </c>
      <c r="CI6">
        <v>8</v>
      </c>
      <c r="CJ6">
        <v>7</v>
      </c>
      <c r="CK6">
        <v>7</v>
      </c>
      <c r="CL6">
        <v>5</v>
      </c>
      <c r="CM6">
        <v>5</v>
      </c>
      <c r="CN6">
        <v>5</v>
      </c>
      <c r="CO6">
        <v>9</v>
      </c>
      <c r="CP6">
        <v>5</v>
      </c>
      <c r="CQ6">
        <v>6</v>
      </c>
      <c r="CR6">
        <v>9</v>
      </c>
      <c r="CS6">
        <v>7</v>
      </c>
      <c r="CT6">
        <v>7</v>
      </c>
      <c r="CU6">
        <v>9</v>
      </c>
      <c r="CV6">
        <v>6</v>
      </c>
      <c r="CW6">
        <v>9</v>
      </c>
      <c r="CX6">
        <v>5</v>
      </c>
      <c r="CY6">
        <v>4</v>
      </c>
      <c r="CZ6">
        <v>3</v>
      </c>
      <c r="DA6">
        <v>5</v>
      </c>
      <c r="DC6">
        <f>DC8</f>
        <v>0.05</v>
      </c>
      <c r="DD6">
        <f t="shared" si="1"/>
        <v>2.0124862757546969</v>
      </c>
      <c r="DE6">
        <f>DE8</f>
        <v>100</v>
      </c>
      <c r="DG6">
        <f t="shared" ref="DG6:DG18" si="6">CONFIDENCE(DC6,DD6,DE6)</f>
        <v>0.39444006198603487</v>
      </c>
    </row>
    <row r="7" spans="1:111" x14ac:dyDescent="0.25">
      <c r="A7" s="4">
        <f t="shared" si="3"/>
        <v>6</v>
      </c>
      <c r="B7" t="s">
        <v>17</v>
      </c>
      <c r="C7">
        <f t="shared" si="0"/>
        <v>6.56</v>
      </c>
      <c r="D7">
        <v>56</v>
      </c>
      <c r="F7">
        <v>6</v>
      </c>
      <c r="G7">
        <v>8</v>
      </c>
      <c r="H7">
        <v>6</v>
      </c>
      <c r="I7">
        <v>10</v>
      </c>
      <c r="J7">
        <v>7</v>
      </c>
      <c r="K7">
        <v>7</v>
      </c>
      <c r="L7">
        <v>5</v>
      </c>
      <c r="M7">
        <v>7</v>
      </c>
      <c r="N7">
        <v>8</v>
      </c>
      <c r="O7">
        <v>4</v>
      </c>
      <c r="P7">
        <v>5</v>
      </c>
      <c r="Q7">
        <v>4</v>
      </c>
      <c r="R7">
        <v>6</v>
      </c>
      <c r="S7">
        <v>8</v>
      </c>
      <c r="T7">
        <v>13</v>
      </c>
      <c r="U7">
        <v>5</v>
      </c>
      <c r="V7">
        <v>11</v>
      </c>
      <c r="W7">
        <v>6</v>
      </c>
      <c r="X7">
        <v>8</v>
      </c>
      <c r="Y7">
        <v>5</v>
      </c>
      <c r="Z7">
        <v>6</v>
      </c>
      <c r="AA7">
        <v>9</v>
      </c>
      <c r="AB7">
        <v>6</v>
      </c>
      <c r="AC7">
        <v>4</v>
      </c>
      <c r="AD7">
        <v>6</v>
      </c>
      <c r="AE7">
        <v>5</v>
      </c>
      <c r="AF7">
        <v>6</v>
      </c>
      <c r="AG7">
        <v>6</v>
      </c>
      <c r="AH7">
        <v>6</v>
      </c>
      <c r="AI7">
        <v>4</v>
      </c>
      <c r="AJ7">
        <v>4</v>
      </c>
      <c r="AK7">
        <v>5</v>
      </c>
      <c r="AL7">
        <v>7</v>
      </c>
      <c r="AM7">
        <v>4</v>
      </c>
      <c r="AN7">
        <v>7</v>
      </c>
      <c r="AO7">
        <v>5</v>
      </c>
      <c r="AP7">
        <v>7</v>
      </c>
      <c r="AQ7">
        <v>11</v>
      </c>
      <c r="AR7">
        <v>6</v>
      </c>
      <c r="AS7">
        <v>7</v>
      </c>
      <c r="AT7">
        <v>9</v>
      </c>
      <c r="AU7">
        <v>3</v>
      </c>
      <c r="AV7">
        <v>10</v>
      </c>
      <c r="AW7">
        <v>6</v>
      </c>
      <c r="AX7">
        <v>14</v>
      </c>
      <c r="AY7">
        <v>3</v>
      </c>
      <c r="AZ7">
        <v>10</v>
      </c>
      <c r="BA7">
        <v>5</v>
      </c>
      <c r="BB7">
        <v>7</v>
      </c>
      <c r="BC7">
        <v>6</v>
      </c>
      <c r="BD7">
        <v>6</v>
      </c>
      <c r="BE7">
        <v>7</v>
      </c>
      <c r="BF7">
        <v>8</v>
      </c>
      <c r="BG7">
        <v>5</v>
      </c>
      <c r="BH7">
        <v>5</v>
      </c>
      <c r="BI7">
        <v>6</v>
      </c>
      <c r="BJ7">
        <v>4</v>
      </c>
      <c r="BK7">
        <v>13</v>
      </c>
      <c r="BL7">
        <v>5</v>
      </c>
      <c r="BM7">
        <v>8</v>
      </c>
      <c r="BN7">
        <v>7</v>
      </c>
      <c r="BO7">
        <v>6</v>
      </c>
      <c r="BP7">
        <v>6</v>
      </c>
      <c r="BQ7">
        <v>4</v>
      </c>
      <c r="BR7">
        <v>12</v>
      </c>
      <c r="BS7">
        <v>5</v>
      </c>
      <c r="BT7">
        <v>8</v>
      </c>
      <c r="BU7">
        <v>4</v>
      </c>
      <c r="BV7">
        <v>6</v>
      </c>
      <c r="BW7">
        <v>5</v>
      </c>
      <c r="BX7">
        <v>7</v>
      </c>
      <c r="BY7">
        <v>8</v>
      </c>
      <c r="BZ7">
        <v>5</v>
      </c>
      <c r="CA7">
        <v>7</v>
      </c>
      <c r="CB7">
        <v>5</v>
      </c>
      <c r="CC7">
        <v>11</v>
      </c>
      <c r="CD7">
        <v>7</v>
      </c>
      <c r="CE7">
        <v>7</v>
      </c>
      <c r="CF7">
        <v>5</v>
      </c>
      <c r="CG7">
        <v>6</v>
      </c>
      <c r="CH7">
        <v>8</v>
      </c>
      <c r="CI7">
        <v>5</v>
      </c>
      <c r="CJ7">
        <v>5</v>
      </c>
      <c r="CK7">
        <v>6</v>
      </c>
      <c r="CL7">
        <v>10</v>
      </c>
      <c r="CM7">
        <v>7</v>
      </c>
      <c r="CN7">
        <v>7</v>
      </c>
      <c r="CO7">
        <v>5</v>
      </c>
      <c r="CP7">
        <v>6</v>
      </c>
      <c r="CQ7">
        <v>5</v>
      </c>
      <c r="CR7">
        <v>5</v>
      </c>
      <c r="CS7">
        <v>6</v>
      </c>
      <c r="CT7">
        <v>4</v>
      </c>
      <c r="CU7">
        <v>6</v>
      </c>
      <c r="CV7">
        <v>4</v>
      </c>
      <c r="CW7">
        <v>6</v>
      </c>
      <c r="CX7">
        <v>8</v>
      </c>
      <c r="CY7">
        <v>5</v>
      </c>
      <c r="CZ7">
        <v>7</v>
      </c>
      <c r="DA7">
        <v>10</v>
      </c>
      <c r="DC7">
        <f>DC5</f>
        <v>0.05</v>
      </c>
      <c r="DD7">
        <f t="shared" si="1"/>
        <v>2.2033949929482683</v>
      </c>
      <c r="DE7">
        <f>DE5</f>
        <v>100</v>
      </c>
      <c r="DG7">
        <f t="shared" si="6"/>
        <v>0.43185748298944909</v>
      </c>
    </row>
    <row r="8" spans="1:111" x14ac:dyDescent="0.25">
      <c r="A8">
        <f t="shared" si="3"/>
        <v>7</v>
      </c>
      <c r="B8" t="s">
        <v>20</v>
      </c>
      <c r="C8">
        <f t="shared" si="0"/>
        <v>7.38</v>
      </c>
      <c r="D8">
        <v>55</v>
      </c>
      <c r="F8">
        <v>7</v>
      </c>
      <c r="G8">
        <v>5</v>
      </c>
      <c r="H8">
        <v>5</v>
      </c>
      <c r="I8">
        <v>6</v>
      </c>
      <c r="J8">
        <v>10</v>
      </c>
      <c r="K8">
        <v>4</v>
      </c>
      <c r="L8">
        <v>9</v>
      </c>
      <c r="M8">
        <v>20</v>
      </c>
      <c r="N8">
        <v>7</v>
      </c>
      <c r="O8">
        <v>8</v>
      </c>
      <c r="P8">
        <v>9</v>
      </c>
      <c r="Q8">
        <v>7</v>
      </c>
      <c r="R8">
        <v>4</v>
      </c>
      <c r="S8">
        <v>10</v>
      </c>
      <c r="T8">
        <v>9</v>
      </c>
      <c r="U8">
        <v>13</v>
      </c>
      <c r="V8">
        <v>6</v>
      </c>
      <c r="W8">
        <v>9</v>
      </c>
      <c r="X8">
        <v>6</v>
      </c>
      <c r="Y8">
        <v>9</v>
      </c>
      <c r="Z8">
        <v>7</v>
      </c>
      <c r="AA8">
        <v>11</v>
      </c>
      <c r="AB8">
        <v>7</v>
      </c>
      <c r="AC8">
        <v>9</v>
      </c>
      <c r="AD8">
        <v>5</v>
      </c>
      <c r="AE8">
        <v>10</v>
      </c>
      <c r="AF8">
        <v>4</v>
      </c>
      <c r="AG8">
        <v>10</v>
      </c>
      <c r="AH8">
        <v>7</v>
      </c>
      <c r="AI8">
        <v>5</v>
      </c>
      <c r="AJ8">
        <v>6</v>
      </c>
      <c r="AK8">
        <v>7</v>
      </c>
      <c r="AL8">
        <v>11</v>
      </c>
      <c r="AM8">
        <v>7</v>
      </c>
      <c r="AN8">
        <v>8</v>
      </c>
      <c r="AO8">
        <v>4</v>
      </c>
      <c r="AP8">
        <v>13</v>
      </c>
      <c r="AQ8">
        <v>7</v>
      </c>
      <c r="AR8">
        <v>10</v>
      </c>
      <c r="AS8">
        <v>8</v>
      </c>
      <c r="AT8">
        <v>8</v>
      </c>
      <c r="AU8">
        <v>11</v>
      </c>
      <c r="AV8">
        <v>6</v>
      </c>
      <c r="AW8">
        <v>7</v>
      </c>
      <c r="AX8">
        <v>7</v>
      </c>
      <c r="AY8">
        <v>8</v>
      </c>
      <c r="AZ8">
        <v>7</v>
      </c>
      <c r="BA8">
        <v>6</v>
      </c>
      <c r="BB8">
        <v>5</v>
      </c>
      <c r="BC8">
        <v>5</v>
      </c>
      <c r="BD8">
        <v>7</v>
      </c>
      <c r="BE8">
        <v>10</v>
      </c>
      <c r="BF8">
        <v>4</v>
      </c>
      <c r="BG8">
        <v>9</v>
      </c>
      <c r="BH8">
        <v>6</v>
      </c>
      <c r="BI8">
        <v>7</v>
      </c>
      <c r="BJ8">
        <v>7</v>
      </c>
      <c r="BK8">
        <v>4</v>
      </c>
      <c r="BL8">
        <v>6</v>
      </c>
      <c r="BM8">
        <v>5</v>
      </c>
      <c r="BN8">
        <v>5</v>
      </c>
      <c r="BO8">
        <v>8</v>
      </c>
      <c r="BP8">
        <v>12</v>
      </c>
      <c r="BQ8">
        <v>16</v>
      </c>
      <c r="BR8">
        <v>6</v>
      </c>
      <c r="BS8">
        <v>7</v>
      </c>
      <c r="BT8">
        <v>9</v>
      </c>
      <c r="BU8">
        <v>7</v>
      </c>
      <c r="BV8">
        <v>7</v>
      </c>
      <c r="BW8">
        <v>7</v>
      </c>
      <c r="BX8">
        <v>6</v>
      </c>
      <c r="BY8">
        <v>7</v>
      </c>
      <c r="BZ8">
        <v>4</v>
      </c>
      <c r="CA8">
        <v>8</v>
      </c>
      <c r="CB8">
        <v>6</v>
      </c>
      <c r="CC8">
        <v>6</v>
      </c>
      <c r="CD8">
        <v>5</v>
      </c>
      <c r="CE8">
        <v>6</v>
      </c>
      <c r="CF8">
        <v>6</v>
      </c>
      <c r="CG8">
        <v>7</v>
      </c>
      <c r="CH8">
        <v>6</v>
      </c>
      <c r="CI8">
        <v>6</v>
      </c>
      <c r="CJ8">
        <v>8</v>
      </c>
      <c r="CK8">
        <v>5</v>
      </c>
      <c r="CL8">
        <v>6</v>
      </c>
      <c r="CM8">
        <v>8</v>
      </c>
      <c r="CN8">
        <v>6</v>
      </c>
      <c r="CO8">
        <v>10</v>
      </c>
      <c r="CP8">
        <v>8</v>
      </c>
      <c r="CQ8">
        <v>4</v>
      </c>
      <c r="CR8">
        <v>7</v>
      </c>
      <c r="CS8">
        <v>9</v>
      </c>
      <c r="CT8">
        <v>5</v>
      </c>
      <c r="CU8">
        <v>8</v>
      </c>
      <c r="CV8">
        <v>7</v>
      </c>
      <c r="CW8">
        <v>8</v>
      </c>
      <c r="CX8">
        <v>7</v>
      </c>
      <c r="CY8">
        <v>6</v>
      </c>
      <c r="CZ8">
        <v>6</v>
      </c>
      <c r="DA8">
        <v>9</v>
      </c>
      <c r="DC8">
        <f>DC7</f>
        <v>0.05</v>
      </c>
      <c r="DD8">
        <f t="shared" si="1"/>
        <v>2.5257462143679326</v>
      </c>
      <c r="DE8">
        <f>DE7</f>
        <v>100</v>
      </c>
      <c r="DG8">
        <f t="shared" si="6"/>
        <v>0.49503716142495297</v>
      </c>
    </row>
    <row r="9" spans="1:111" x14ac:dyDescent="0.25">
      <c r="A9">
        <f t="shared" si="3"/>
        <v>8</v>
      </c>
      <c r="B9" s="6" t="s">
        <v>12</v>
      </c>
      <c r="C9" s="6">
        <f t="shared" si="0"/>
        <v>8.77</v>
      </c>
      <c r="D9">
        <v>52</v>
      </c>
      <c r="F9">
        <v>10</v>
      </c>
      <c r="G9">
        <v>10</v>
      </c>
      <c r="H9">
        <v>12</v>
      </c>
      <c r="I9">
        <v>5</v>
      </c>
      <c r="J9">
        <v>9</v>
      </c>
      <c r="K9">
        <v>8</v>
      </c>
      <c r="L9">
        <v>10</v>
      </c>
      <c r="M9">
        <v>6</v>
      </c>
      <c r="N9">
        <v>10</v>
      </c>
      <c r="O9">
        <v>13</v>
      </c>
      <c r="P9">
        <v>7</v>
      </c>
      <c r="Q9">
        <v>12</v>
      </c>
      <c r="R9">
        <v>8</v>
      </c>
      <c r="S9">
        <v>13</v>
      </c>
      <c r="T9">
        <v>10</v>
      </c>
      <c r="U9">
        <v>6</v>
      </c>
      <c r="V9">
        <v>9</v>
      </c>
      <c r="W9">
        <v>15</v>
      </c>
      <c r="X9">
        <v>15</v>
      </c>
      <c r="Y9">
        <v>7</v>
      </c>
      <c r="Z9">
        <v>12</v>
      </c>
      <c r="AA9">
        <v>12</v>
      </c>
      <c r="AB9">
        <v>8</v>
      </c>
      <c r="AC9">
        <v>8</v>
      </c>
      <c r="AD9">
        <v>7</v>
      </c>
      <c r="AE9">
        <v>6</v>
      </c>
      <c r="AF9">
        <v>9</v>
      </c>
      <c r="AG9">
        <v>12</v>
      </c>
      <c r="AH9">
        <v>8</v>
      </c>
      <c r="AI9">
        <v>8</v>
      </c>
      <c r="AJ9">
        <v>7</v>
      </c>
      <c r="AK9">
        <v>8</v>
      </c>
      <c r="AL9">
        <v>8</v>
      </c>
      <c r="AM9">
        <v>10</v>
      </c>
      <c r="AN9">
        <v>9</v>
      </c>
      <c r="AO9">
        <v>12</v>
      </c>
      <c r="AP9">
        <v>4</v>
      </c>
      <c r="AQ9">
        <v>10</v>
      </c>
      <c r="AR9">
        <v>5</v>
      </c>
      <c r="AS9">
        <v>6</v>
      </c>
      <c r="AT9">
        <v>6</v>
      </c>
      <c r="AU9">
        <v>5</v>
      </c>
      <c r="AV9">
        <v>7</v>
      </c>
      <c r="AW9">
        <v>11</v>
      </c>
      <c r="AX9">
        <v>8</v>
      </c>
      <c r="AY9">
        <v>6</v>
      </c>
      <c r="AZ9">
        <v>4</v>
      </c>
      <c r="BA9">
        <v>12</v>
      </c>
      <c r="BB9">
        <v>10</v>
      </c>
      <c r="BC9">
        <v>11</v>
      </c>
      <c r="BD9">
        <v>11</v>
      </c>
      <c r="BE9">
        <v>5</v>
      </c>
      <c r="BF9">
        <v>10</v>
      </c>
      <c r="BG9">
        <v>6</v>
      </c>
      <c r="BH9">
        <v>8</v>
      </c>
      <c r="BI9">
        <v>10</v>
      </c>
      <c r="BJ9">
        <v>11</v>
      </c>
      <c r="BK9">
        <v>6</v>
      </c>
      <c r="BL9">
        <v>8</v>
      </c>
      <c r="BM9">
        <v>6</v>
      </c>
      <c r="BN9">
        <v>8</v>
      </c>
      <c r="BO9">
        <v>9</v>
      </c>
      <c r="BP9">
        <v>13</v>
      </c>
      <c r="BQ9">
        <v>11</v>
      </c>
      <c r="BR9">
        <v>7</v>
      </c>
      <c r="BS9">
        <v>8</v>
      </c>
      <c r="BT9">
        <v>10</v>
      </c>
      <c r="BU9">
        <v>9</v>
      </c>
      <c r="BV9">
        <v>12</v>
      </c>
      <c r="BW9">
        <v>8</v>
      </c>
      <c r="BX9">
        <v>9</v>
      </c>
      <c r="BY9">
        <v>10</v>
      </c>
      <c r="BZ9">
        <v>13</v>
      </c>
      <c r="CA9">
        <v>5</v>
      </c>
      <c r="CB9">
        <v>9</v>
      </c>
      <c r="CC9">
        <v>10</v>
      </c>
      <c r="CD9">
        <v>14</v>
      </c>
      <c r="CE9">
        <v>4</v>
      </c>
      <c r="CF9">
        <v>9</v>
      </c>
      <c r="CG9">
        <v>5</v>
      </c>
      <c r="CH9">
        <v>14</v>
      </c>
      <c r="CI9">
        <v>10</v>
      </c>
      <c r="CJ9">
        <v>6</v>
      </c>
      <c r="CK9">
        <v>9</v>
      </c>
      <c r="CL9">
        <v>7</v>
      </c>
      <c r="CM9">
        <v>6</v>
      </c>
      <c r="CN9">
        <v>9</v>
      </c>
      <c r="CO9">
        <v>6</v>
      </c>
      <c r="CP9">
        <v>10</v>
      </c>
      <c r="CQ9">
        <v>9</v>
      </c>
      <c r="CR9">
        <v>11</v>
      </c>
      <c r="CS9">
        <v>5</v>
      </c>
      <c r="CT9">
        <v>9</v>
      </c>
      <c r="CU9">
        <v>7</v>
      </c>
      <c r="CV9">
        <v>10</v>
      </c>
      <c r="CW9">
        <v>5</v>
      </c>
      <c r="CX9">
        <v>13</v>
      </c>
      <c r="CY9">
        <v>7</v>
      </c>
      <c r="CZ9">
        <v>8</v>
      </c>
      <c r="DA9">
        <v>8</v>
      </c>
      <c r="DC9">
        <f>DC6</f>
        <v>0.05</v>
      </c>
      <c r="DD9">
        <f t="shared" si="1"/>
        <v>2.6047935609083295</v>
      </c>
      <c r="DE9">
        <f>DE6</f>
        <v>100</v>
      </c>
      <c r="DG9" s="6">
        <f t="shared" si="6"/>
        <v>0.51053015665421642</v>
      </c>
    </row>
    <row r="10" spans="1:111" x14ac:dyDescent="0.25">
      <c r="A10">
        <f t="shared" si="3"/>
        <v>9</v>
      </c>
      <c r="B10" s="6" t="s">
        <v>19</v>
      </c>
      <c r="C10" s="6">
        <f t="shared" si="0"/>
        <v>10.56</v>
      </c>
      <c r="D10">
        <v>49</v>
      </c>
      <c r="F10">
        <v>16</v>
      </c>
      <c r="G10">
        <v>7</v>
      </c>
      <c r="H10">
        <v>11</v>
      </c>
      <c r="I10">
        <v>14</v>
      </c>
      <c r="J10">
        <v>5</v>
      </c>
      <c r="K10">
        <v>14</v>
      </c>
      <c r="L10">
        <v>13</v>
      </c>
      <c r="M10">
        <v>13</v>
      </c>
      <c r="N10">
        <v>11</v>
      </c>
      <c r="O10">
        <v>9</v>
      </c>
      <c r="P10">
        <v>14</v>
      </c>
      <c r="Q10">
        <v>14</v>
      </c>
      <c r="R10">
        <v>17</v>
      </c>
      <c r="S10">
        <v>7</v>
      </c>
      <c r="T10">
        <v>11</v>
      </c>
      <c r="U10">
        <v>10</v>
      </c>
      <c r="V10">
        <v>12</v>
      </c>
      <c r="W10">
        <v>11</v>
      </c>
      <c r="X10">
        <v>13</v>
      </c>
      <c r="Y10">
        <v>11</v>
      </c>
      <c r="Z10">
        <v>9</v>
      </c>
      <c r="AA10">
        <v>6</v>
      </c>
      <c r="AB10">
        <v>13</v>
      </c>
      <c r="AC10">
        <v>11</v>
      </c>
      <c r="AD10">
        <v>11</v>
      </c>
      <c r="AE10">
        <v>7</v>
      </c>
      <c r="AF10">
        <v>10</v>
      </c>
      <c r="AG10">
        <v>8</v>
      </c>
      <c r="AH10">
        <v>9</v>
      </c>
      <c r="AI10">
        <v>19</v>
      </c>
      <c r="AJ10">
        <v>8</v>
      </c>
      <c r="AK10">
        <v>13</v>
      </c>
      <c r="AL10">
        <v>5</v>
      </c>
      <c r="AM10">
        <v>8</v>
      </c>
      <c r="AN10">
        <v>11</v>
      </c>
      <c r="AO10">
        <v>8</v>
      </c>
      <c r="AP10">
        <v>9</v>
      </c>
      <c r="AQ10">
        <v>8</v>
      </c>
      <c r="AR10">
        <v>11</v>
      </c>
      <c r="AS10">
        <v>13</v>
      </c>
      <c r="AT10">
        <v>11</v>
      </c>
      <c r="AU10">
        <v>6</v>
      </c>
      <c r="AV10">
        <v>11</v>
      </c>
      <c r="AW10">
        <v>12</v>
      </c>
      <c r="AX10">
        <v>16</v>
      </c>
      <c r="AY10">
        <v>11</v>
      </c>
      <c r="AZ10">
        <v>8</v>
      </c>
      <c r="BA10">
        <v>8</v>
      </c>
      <c r="BB10">
        <v>8</v>
      </c>
      <c r="BC10">
        <v>13</v>
      </c>
      <c r="BD10">
        <v>9</v>
      </c>
      <c r="BE10">
        <v>9</v>
      </c>
      <c r="BF10">
        <v>12</v>
      </c>
      <c r="BG10">
        <v>8</v>
      </c>
      <c r="BH10">
        <v>10</v>
      </c>
      <c r="BI10">
        <v>11</v>
      </c>
      <c r="BJ10">
        <v>14</v>
      </c>
      <c r="BK10">
        <v>11</v>
      </c>
      <c r="BL10">
        <v>11</v>
      </c>
      <c r="BM10">
        <v>10</v>
      </c>
      <c r="BN10">
        <v>12</v>
      </c>
      <c r="BO10">
        <v>16</v>
      </c>
      <c r="BP10">
        <v>8</v>
      </c>
      <c r="BQ10">
        <v>5</v>
      </c>
      <c r="BR10">
        <v>13</v>
      </c>
      <c r="BS10">
        <v>16</v>
      </c>
      <c r="BT10">
        <v>5</v>
      </c>
      <c r="BU10">
        <v>10</v>
      </c>
      <c r="BV10">
        <v>9</v>
      </c>
      <c r="BW10">
        <v>9</v>
      </c>
      <c r="BX10">
        <v>10</v>
      </c>
      <c r="BY10">
        <v>5</v>
      </c>
      <c r="BZ10">
        <v>12</v>
      </c>
      <c r="CA10">
        <v>14</v>
      </c>
      <c r="CB10">
        <v>8</v>
      </c>
      <c r="CC10">
        <v>8</v>
      </c>
      <c r="CD10">
        <v>6</v>
      </c>
      <c r="CE10">
        <v>12</v>
      </c>
      <c r="CF10">
        <v>8</v>
      </c>
      <c r="CG10">
        <v>10</v>
      </c>
      <c r="CH10">
        <v>7</v>
      </c>
      <c r="CI10">
        <v>7</v>
      </c>
      <c r="CJ10">
        <v>16</v>
      </c>
      <c r="CK10">
        <v>12</v>
      </c>
      <c r="CL10">
        <v>9</v>
      </c>
      <c r="CM10">
        <v>10</v>
      </c>
      <c r="CN10">
        <v>15</v>
      </c>
      <c r="CO10">
        <v>11</v>
      </c>
      <c r="CP10">
        <v>11</v>
      </c>
      <c r="CQ10">
        <v>14</v>
      </c>
      <c r="CR10">
        <v>8</v>
      </c>
      <c r="CS10">
        <v>14</v>
      </c>
      <c r="CT10">
        <v>13</v>
      </c>
      <c r="CU10">
        <v>10</v>
      </c>
      <c r="CV10">
        <v>12</v>
      </c>
      <c r="CW10">
        <v>13</v>
      </c>
      <c r="CX10">
        <v>10</v>
      </c>
      <c r="CY10">
        <v>12</v>
      </c>
      <c r="CZ10">
        <v>11</v>
      </c>
      <c r="DA10">
        <v>6</v>
      </c>
      <c r="DC10">
        <f>DC11</f>
        <v>0.05</v>
      </c>
      <c r="DD10">
        <f t="shared" si="1"/>
        <v>2.9723303105051206</v>
      </c>
      <c r="DE10">
        <f>DE11</f>
        <v>100</v>
      </c>
      <c r="DG10" s="6">
        <f t="shared" si="6"/>
        <v>0.58256603587467914</v>
      </c>
    </row>
    <row r="11" spans="1:111" x14ac:dyDescent="0.25">
      <c r="A11">
        <f t="shared" si="3"/>
        <v>10</v>
      </c>
      <c r="B11" s="6" t="s">
        <v>7</v>
      </c>
      <c r="C11" s="6">
        <f t="shared" si="0"/>
        <v>10.58</v>
      </c>
      <c r="D11">
        <v>49</v>
      </c>
      <c r="F11">
        <v>11</v>
      </c>
      <c r="G11">
        <v>9</v>
      </c>
      <c r="H11">
        <v>7</v>
      </c>
      <c r="I11">
        <v>9</v>
      </c>
      <c r="J11">
        <v>8</v>
      </c>
      <c r="K11">
        <v>10</v>
      </c>
      <c r="L11">
        <v>7</v>
      </c>
      <c r="M11">
        <v>9</v>
      </c>
      <c r="N11">
        <v>9</v>
      </c>
      <c r="O11">
        <v>18</v>
      </c>
      <c r="P11">
        <v>13</v>
      </c>
      <c r="Q11">
        <v>13</v>
      </c>
      <c r="R11">
        <v>12</v>
      </c>
      <c r="S11">
        <v>6</v>
      </c>
      <c r="T11">
        <v>12</v>
      </c>
      <c r="U11">
        <v>9</v>
      </c>
      <c r="V11">
        <v>16</v>
      </c>
      <c r="W11">
        <v>7</v>
      </c>
      <c r="X11">
        <v>5</v>
      </c>
      <c r="Y11">
        <v>10</v>
      </c>
      <c r="Z11">
        <v>11</v>
      </c>
      <c r="AA11">
        <v>13</v>
      </c>
      <c r="AB11">
        <v>9</v>
      </c>
      <c r="AC11">
        <v>10</v>
      </c>
      <c r="AD11">
        <v>14</v>
      </c>
      <c r="AE11">
        <v>13</v>
      </c>
      <c r="AF11">
        <v>8</v>
      </c>
      <c r="AG11">
        <v>7</v>
      </c>
      <c r="AH11">
        <v>10</v>
      </c>
      <c r="AI11">
        <v>9</v>
      </c>
      <c r="AJ11">
        <v>13</v>
      </c>
      <c r="AK11">
        <v>11</v>
      </c>
      <c r="AL11">
        <v>17</v>
      </c>
      <c r="AM11">
        <v>18</v>
      </c>
      <c r="AN11">
        <v>12</v>
      </c>
      <c r="AO11">
        <v>10</v>
      </c>
      <c r="AP11">
        <v>17</v>
      </c>
      <c r="AQ11">
        <v>9</v>
      </c>
      <c r="AR11">
        <v>9</v>
      </c>
      <c r="AS11">
        <v>14</v>
      </c>
      <c r="AT11">
        <v>10</v>
      </c>
      <c r="AU11">
        <v>12</v>
      </c>
      <c r="AV11">
        <v>5</v>
      </c>
      <c r="AW11">
        <v>5</v>
      </c>
      <c r="AX11">
        <v>5</v>
      </c>
      <c r="AY11">
        <v>10</v>
      </c>
      <c r="AZ11">
        <v>6</v>
      </c>
      <c r="BA11">
        <v>14</v>
      </c>
      <c r="BB11">
        <v>12</v>
      </c>
      <c r="BC11">
        <v>14</v>
      </c>
      <c r="BD11">
        <v>14</v>
      </c>
      <c r="BE11">
        <v>17</v>
      </c>
      <c r="BF11">
        <v>7</v>
      </c>
      <c r="BG11">
        <v>11</v>
      </c>
      <c r="BH11">
        <v>11</v>
      </c>
      <c r="BI11">
        <v>8</v>
      </c>
      <c r="BJ11">
        <v>9</v>
      </c>
      <c r="BK11">
        <v>7</v>
      </c>
      <c r="BL11">
        <v>12</v>
      </c>
      <c r="BM11">
        <v>12</v>
      </c>
      <c r="BN11">
        <v>9</v>
      </c>
      <c r="BO11">
        <v>7</v>
      </c>
      <c r="BP11">
        <v>15</v>
      </c>
      <c r="BQ11">
        <v>12</v>
      </c>
      <c r="BR11">
        <v>8</v>
      </c>
      <c r="BS11">
        <v>10</v>
      </c>
      <c r="BT11">
        <v>12</v>
      </c>
      <c r="BU11">
        <v>11</v>
      </c>
      <c r="BV11">
        <v>10</v>
      </c>
      <c r="BW11">
        <v>12</v>
      </c>
      <c r="BX11">
        <v>11</v>
      </c>
      <c r="BY11">
        <v>6</v>
      </c>
      <c r="BZ11">
        <v>14</v>
      </c>
      <c r="CA11">
        <v>13</v>
      </c>
      <c r="CB11">
        <v>7</v>
      </c>
      <c r="CC11">
        <v>12</v>
      </c>
      <c r="CD11">
        <v>12</v>
      </c>
      <c r="CE11">
        <v>9</v>
      </c>
      <c r="CF11">
        <v>13</v>
      </c>
      <c r="CG11">
        <v>9</v>
      </c>
      <c r="CH11">
        <v>9</v>
      </c>
      <c r="CI11">
        <v>9</v>
      </c>
      <c r="CJ11">
        <v>10</v>
      </c>
      <c r="CK11">
        <v>11</v>
      </c>
      <c r="CL11">
        <v>16</v>
      </c>
      <c r="CM11">
        <v>13</v>
      </c>
      <c r="CN11">
        <v>8</v>
      </c>
      <c r="CO11">
        <v>7</v>
      </c>
      <c r="CP11">
        <v>9</v>
      </c>
      <c r="CQ11">
        <v>8</v>
      </c>
      <c r="CR11">
        <v>12</v>
      </c>
      <c r="CS11">
        <v>11</v>
      </c>
      <c r="CT11">
        <v>11</v>
      </c>
      <c r="CU11">
        <v>5</v>
      </c>
      <c r="CV11">
        <v>14</v>
      </c>
      <c r="CW11">
        <v>10</v>
      </c>
      <c r="CX11">
        <v>9</v>
      </c>
      <c r="CY11">
        <v>11</v>
      </c>
      <c r="CZ11">
        <v>10</v>
      </c>
      <c r="DA11">
        <v>18</v>
      </c>
      <c r="DC11">
        <f>DC9</f>
        <v>0.05</v>
      </c>
      <c r="DD11">
        <f t="shared" si="1"/>
        <v>3.0885255218291308</v>
      </c>
      <c r="DE11">
        <f>DE9</f>
        <v>100</v>
      </c>
      <c r="DG11" s="6">
        <f t="shared" si="6"/>
        <v>0.60533987881178719</v>
      </c>
    </row>
    <row r="12" spans="1:111" x14ac:dyDescent="0.25">
      <c r="A12">
        <f t="shared" si="3"/>
        <v>11</v>
      </c>
      <c r="B12" s="6" t="s">
        <v>14</v>
      </c>
      <c r="C12" s="6">
        <f t="shared" si="0"/>
        <v>10.75</v>
      </c>
      <c r="D12">
        <v>49</v>
      </c>
      <c r="F12">
        <v>8</v>
      </c>
      <c r="G12">
        <v>12</v>
      </c>
      <c r="H12">
        <v>9</v>
      </c>
      <c r="I12">
        <v>7</v>
      </c>
      <c r="J12">
        <v>11</v>
      </c>
      <c r="K12">
        <v>9</v>
      </c>
      <c r="L12">
        <v>8</v>
      </c>
      <c r="M12">
        <v>11</v>
      </c>
      <c r="N12">
        <v>12</v>
      </c>
      <c r="O12">
        <v>7</v>
      </c>
      <c r="P12">
        <v>11</v>
      </c>
      <c r="Q12">
        <v>10</v>
      </c>
      <c r="R12">
        <v>9</v>
      </c>
      <c r="S12">
        <v>15</v>
      </c>
      <c r="T12">
        <v>6</v>
      </c>
      <c r="U12">
        <v>8</v>
      </c>
      <c r="V12">
        <v>4</v>
      </c>
      <c r="W12">
        <v>12</v>
      </c>
      <c r="X12">
        <v>9</v>
      </c>
      <c r="Y12">
        <v>12</v>
      </c>
      <c r="Z12">
        <v>14</v>
      </c>
      <c r="AA12">
        <v>8</v>
      </c>
      <c r="AB12">
        <v>15</v>
      </c>
      <c r="AC12">
        <v>13</v>
      </c>
      <c r="AD12">
        <v>17</v>
      </c>
      <c r="AE12">
        <v>14</v>
      </c>
      <c r="AF12">
        <v>11</v>
      </c>
      <c r="AG12">
        <v>11</v>
      </c>
      <c r="AH12">
        <v>14</v>
      </c>
      <c r="AI12">
        <v>13</v>
      </c>
      <c r="AJ12">
        <v>15</v>
      </c>
      <c r="AK12">
        <v>6</v>
      </c>
      <c r="AL12">
        <v>6</v>
      </c>
      <c r="AM12">
        <v>11</v>
      </c>
      <c r="AN12">
        <v>5</v>
      </c>
      <c r="AO12">
        <v>11</v>
      </c>
      <c r="AP12">
        <v>10</v>
      </c>
      <c r="AQ12">
        <v>12</v>
      </c>
      <c r="AR12">
        <v>15</v>
      </c>
      <c r="AS12">
        <v>16</v>
      </c>
      <c r="AT12">
        <v>14</v>
      </c>
      <c r="AU12">
        <v>10</v>
      </c>
      <c r="AV12">
        <v>15</v>
      </c>
      <c r="AW12">
        <v>10</v>
      </c>
      <c r="AX12">
        <v>10</v>
      </c>
      <c r="AY12">
        <v>5</v>
      </c>
      <c r="AZ12">
        <v>14</v>
      </c>
      <c r="BA12">
        <v>9</v>
      </c>
      <c r="BB12">
        <v>15</v>
      </c>
      <c r="BC12">
        <v>16</v>
      </c>
      <c r="BD12">
        <v>8</v>
      </c>
      <c r="BE12">
        <v>12</v>
      </c>
      <c r="BF12">
        <v>13</v>
      </c>
      <c r="BG12">
        <v>13</v>
      </c>
      <c r="BH12">
        <v>15</v>
      </c>
      <c r="BI12">
        <v>9</v>
      </c>
      <c r="BJ12">
        <v>13</v>
      </c>
      <c r="BK12">
        <v>8</v>
      </c>
      <c r="BL12">
        <v>9</v>
      </c>
      <c r="BM12">
        <v>11</v>
      </c>
      <c r="BN12">
        <v>10</v>
      </c>
      <c r="BO12">
        <v>11</v>
      </c>
      <c r="BP12">
        <v>10</v>
      </c>
      <c r="BQ12">
        <v>10</v>
      </c>
      <c r="BR12">
        <v>10</v>
      </c>
      <c r="BS12">
        <v>6</v>
      </c>
      <c r="BT12">
        <v>7</v>
      </c>
      <c r="BU12">
        <v>8</v>
      </c>
      <c r="BV12">
        <v>14</v>
      </c>
      <c r="BW12">
        <v>13</v>
      </c>
      <c r="BX12">
        <v>13</v>
      </c>
      <c r="BY12">
        <v>12</v>
      </c>
      <c r="BZ12">
        <v>10</v>
      </c>
      <c r="CA12">
        <v>6</v>
      </c>
      <c r="CB12">
        <v>15</v>
      </c>
      <c r="CC12">
        <v>9</v>
      </c>
      <c r="CD12">
        <v>9</v>
      </c>
      <c r="CE12">
        <v>11</v>
      </c>
      <c r="CF12">
        <v>15</v>
      </c>
      <c r="CG12">
        <v>11</v>
      </c>
      <c r="CH12">
        <v>10</v>
      </c>
      <c r="CI12">
        <v>11</v>
      </c>
      <c r="CJ12">
        <v>11</v>
      </c>
      <c r="CK12">
        <v>8</v>
      </c>
      <c r="CL12">
        <v>8</v>
      </c>
      <c r="CM12">
        <v>9</v>
      </c>
      <c r="CN12">
        <v>12</v>
      </c>
      <c r="CO12">
        <v>13</v>
      </c>
      <c r="CP12">
        <v>7</v>
      </c>
      <c r="CQ12">
        <v>12</v>
      </c>
      <c r="CR12">
        <v>4</v>
      </c>
      <c r="CS12">
        <v>8</v>
      </c>
      <c r="CT12">
        <v>12</v>
      </c>
      <c r="CU12">
        <v>14</v>
      </c>
      <c r="CV12">
        <v>13</v>
      </c>
      <c r="CW12">
        <v>11</v>
      </c>
      <c r="CX12">
        <v>14</v>
      </c>
      <c r="CY12">
        <v>9</v>
      </c>
      <c r="CZ12">
        <v>12</v>
      </c>
      <c r="DA12">
        <v>11</v>
      </c>
      <c r="DC12">
        <f>DC14</f>
        <v>0.05</v>
      </c>
      <c r="DD12">
        <f t="shared" si="1"/>
        <v>2.9245564284230015</v>
      </c>
      <c r="DE12">
        <f>DE14</f>
        <v>100</v>
      </c>
      <c r="DG12" s="6">
        <f t="shared" si="6"/>
        <v>0.57320252704641739</v>
      </c>
    </row>
    <row r="13" spans="1:111" x14ac:dyDescent="0.25">
      <c r="A13">
        <f t="shared" si="3"/>
        <v>12</v>
      </c>
      <c r="B13" s="6" t="s">
        <v>18</v>
      </c>
      <c r="C13" s="6">
        <f t="shared" si="0"/>
        <v>11.97</v>
      </c>
      <c r="D13">
        <v>47</v>
      </c>
      <c r="F13">
        <v>13</v>
      </c>
      <c r="G13">
        <v>13</v>
      </c>
      <c r="H13">
        <v>10</v>
      </c>
      <c r="I13">
        <v>15</v>
      </c>
      <c r="J13">
        <v>12</v>
      </c>
      <c r="K13">
        <v>15</v>
      </c>
      <c r="L13">
        <v>11</v>
      </c>
      <c r="M13">
        <v>12</v>
      </c>
      <c r="N13">
        <v>15</v>
      </c>
      <c r="O13">
        <v>15</v>
      </c>
      <c r="P13">
        <v>16</v>
      </c>
      <c r="Q13">
        <v>8</v>
      </c>
      <c r="R13">
        <v>13</v>
      </c>
      <c r="S13">
        <v>14</v>
      </c>
      <c r="T13">
        <v>7</v>
      </c>
      <c r="U13">
        <v>12</v>
      </c>
      <c r="V13">
        <v>8</v>
      </c>
      <c r="W13">
        <v>13</v>
      </c>
      <c r="X13">
        <v>10</v>
      </c>
      <c r="Y13">
        <v>15</v>
      </c>
      <c r="Z13">
        <v>8</v>
      </c>
      <c r="AA13">
        <v>10</v>
      </c>
      <c r="AB13">
        <v>10</v>
      </c>
      <c r="AC13">
        <v>7</v>
      </c>
      <c r="AD13">
        <v>10</v>
      </c>
      <c r="AE13">
        <v>11</v>
      </c>
      <c r="AF13">
        <v>12</v>
      </c>
      <c r="AG13">
        <v>16</v>
      </c>
      <c r="AH13">
        <v>11</v>
      </c>
      <c r="AI13">
        <v>11</v>
      </c>
      <c r="AJ13">
        <v>12</v>
      </c>
      <c r="AK13">
        <v>10</v>
      </c>
      <c r="AL13">
        <v>12</v>
      </c>
      <c r="AM13">
        <v>9</v>
      </c>
      <c r="AN13">
        <v>13</v>
      </c>
      <c r="AO13">
        <v>14</v>
      </c>
      <c r="AP13">
        <v>8</v>
      </c>
      <c r="AQ13">
        <v>13</v>
      </c>
      <c r="AR13">
        <v>13</v>
      </c>
      <c r="AS13">
        <v>15</v>
      </c>
      <c r="AT13">
        <v>13</v>
      </c>
      <c r="AU13">
        <v>9</v>
      </c>
      <c r="AV13">
        <v>12</v>
      </c>
      <c r="AW13">
        <v>13</v>
      </c>
      <c r="AX13">
        <v>17</v>
      </c>
      <c r="AY13">
        <v>16</v>
      </c>
      <c r="AZ13">
        <v>13</v>
      </c>
      <c r="BA13">
        <v>10</v>
      </c>
      <c r="BB13">
        <v>6</v>
      </c>
      <c r="BC13">
        <v>9</v>
      </c>
      <c r="BD13">
        <v>10</v>
      </c>
      <c r="BE13">
        <v>15</v>
      </c>
      <c r="BF13">
        <v>14</v>
      </c>
      <c r="BG13">
        <v>10</v>
      </c>
      <c r="BH13">
        <v>12</v>
      </c>
      <c r="BI13">
        <v>13</v>
      </c>
      <c r="BJ13">
        <v>8</v>
      </c>
      <c r="BK13">
        <v>15</v>
      </c>
      <c r="BL13">
        <v>10</v>
      </c>
      <c r="BM13">
        <v>16</v>
      </c>
      <c r="BN13">
        <v>11</v>
      </c>
      <c r="BO13">
        <v>12</v>
      </c>
      <c r="BP13">
        <v>16</v>
      </c>
      <c r="BQ13">
        <v>8</v>
      </c>
      <c r="BR13">
        <v>11</v>
      </c>
      <c r="BS13">
        <v>12</v>
      </c>
      <c r="BT13">
        <v>11</v>
      </c>
      <c r="BU13">
        <v>14</v>
      </c>
      <c r="BV13">
        <v>8</v>
      </c>
      <c r="BW13">
        <v>6</v>
      </c>
      <c r="BX13">
        <v>12</v>
      </c>
      <c r="BY13">
        <v>19</v>
      </c>
      <c r="BZ13">
        <v>11</v>
      </c>
      <c r="CA13">
        <v>10</v>
      </c>
      <c r="CB13">
        <v>12</v>
      </c>
      <c r="CC13">
        <v>16</v>
      </c>
      <c r="CD13">
        <v>11</v>
      </c>
      <c r="CE13">
        <v>13</v>
      </c>
      <c r="CF13">
        <v>10</v>
      </c>
      <c r="CG13">
        <v>15</v>
      </c>
      <c r="CH13">
        <v>12</v>
      </c>
      <c r="CI13">
        <v>14</v>
      </c>
      <c r="CJ13">
        <v>9</v>
      </c>
      <c r="CK13">
        <v>10</v>
      </c>
      <c r="CL13">
        <v>11</v>
      </c>
      <c r="CM13">
        <v>12</v>
      </c>
      <c r="CN13">
        <v>16</v>
      </c>
      <c r="CO13">
        <v>8</v>
      </c>
      <c r="CP13">
        <v>15</v>
      </c>
      <c r="CQ13">
        <v>16</v>
      </c>
      <c r="CR13">
        <v>15</v>
      </c>
      <c r="CS13">
        <v>12</v>
      </c>
      <c r="CT13">
        <v>6</v>
      </c>
      <c r="CU13">
        <v>11</v>
      </c>
      <c r="CV13">
        <v>15</v>
      </c>
      <c r="CW13">
        <v>12</v>
      </c>
      <c r="CX13">
        <v>12</v>
      </c>
      <c r="CY13">
        <v>15</v>
      </c>
      <c r="CZ13">
        <v>9</v>
      </c>
      <c r="DA13">
        <v>16</v>
      </c>
      <c r="DC13">
        <f>DC12</f>
        <v>0.05</v>
      </c>
      <c r="DD13">
        <f t="shared" si="1"/>
        <v>2.7723563255756996</v>
      </c>
      <c r="DE13">
        <f>DE12</f>
        <v>100</v>
      </c>
      <c r="DG13" s="6">
        <f t="shared" si="6"/>
        <v>0.54337185504401697</v>
      </c>
    </row>
    <row r="14" spans="1:111" x14ac:dyDescent="0.25">
      <c r="A14">
        <f t="shared" si="3"/>
        <v>13</v>
      </c>
      <c r="B14" s="6" t="s">
        <v>11</v>
      </c>
      <c r="C14" s="6">
        <f t="shared" si="0"/>
        <v>12.19</v>
      </c>
      <c r="D14">
        <v>47</v>
      </c>
      <c r="F14">
        <v>9</v>
      </c>
      <c r="G14">
        <v>16</v>
      </c>
      <c r="H14">
        <v>13</v>
      </c>
      <c r="I14">
        <v>11</v>
      </c>
      <c r="J14">
        <v>13</v>
      </c>
      <c r="K14">
        <v>13</v>
      </c>
      <c r="L14">
        <v>18</v>
      </c>
      <c r="M14">
        <v>10</v>
      </c>
      <c r="N14">
        <v>14</v>
      </c>
      <c r="O14">
        <v>16</v>
      </c>
      <c r="P14">
        <v>15</v>
      </c>
      <c r="Q14">
        <v>9</v>
      </c>
      <c r="R14">
        <v>18</v>
      </c>
      <c r="S14">
        <v>16</v>
      </c>
      <c r="T14">
        <v>17</v>
      </c>
      <c r="U14">
        <v>11</v>
      </c>
      <c r="V14">
        <v>10</v>
      </c>
      <c r="W14">
        <v>14</v>
      </c>
      <c r="X14">
        <v>14</v>
      </c>
      <c r="Y14">
        <v>8</v>
      </c>
      <c r="Z14">
        <v>15</v>
      </c>
      <c r="AA14">
        <v>7</v>
      </c>
      <c r="AB14">
        <v>14</v>
      </c>
      <c r="AC14">
        <v>12</v>
      </c>
      <c r="AD14">
        <v>8</v>
      </c>
      <c r="AE14">
        <v>15</v>
      </c>
      <c r="AF14">
        <v>13</v>
      </c>
      <c r="AG14">
        <v>13</v>
      </c>
      <c r="AH14">
        <v>16</v>
      </c>
      <c r="AI14">
        <v>15</v>
      </c>
      <c r="AJ14">
        <v>9</v>
      </c>
      <c r="AK14">
        <v>19</v>
      </c>
      <c r="AL14">
        <v>9</v>
      </c>
      <c r="AM14">
        <v>14</v>
      </c>
      <c r="AN14">
        <v>14</v>
      </c>
      <c r="AO14">
        <v>9</v>
      </c>
      <c r="AP14">
        <v>12</v>
      </c>
      <c r="AQ14">
        <v>5</v>
      </c>
      <c r="AR14">
        <v>7</v>
      </c>
      <c r="AS14">
        <v>9</v>
      </c>
      <c r="AT14">
        <v>7</v>
      </c>
      <c r="AU14">
        <v>15</v>
      </c>
      <c r="AV14">
        <v>9</v>
      </c>
      <c r="AW14">
        <v>9</v>
      </c>
      <c r="AX14">
        <v>6</v>
      </c>
      <c r="AY14">
        <v>19</v>
      </c>
      <c r="AZ14">
        <v>9</v>
      </c>
      <c r="BA14">
        <v>11</v>
      </c>
      <c r="BB14">
        <v>9</v>
      </c>
      <c r="BC14">
        <v>8</v>
      </c>
      <c r="BD14">
        <v>12</v>
      </c>
      <c r="BE14">
        <v>11</v>
      </c>
      <c r="BF14">
        <v>11</v>
      </c>
      <c r="BG14">
        <v>15</v>
      </c>
      <c r="BH14">
        <v>13</v>
      </c>
      <c r="BI14">
        <v>12</v>
      </c>
      <c r="BJ14">
        <v>12</v>
      </c>
      <c r="BK14">
        <v>12</v>
      </c>
      <c r="BL14">
        <v>15</v>
      </c>
      <c r="BM14">
        <v>14</v>
      </c>
      <c r="BN14">
        <v>13</v>
      </c>
      <c r="BO14">
        <v>10</v>
      </c>
      <c r="BP14">
        <v>9</v>
      </c>
      <c r="BQ14">
        <v>9</v>
      </c>
      <c r="BR14">
        <v>9</v>
      </c>
      <c r="BS14">
        <v>18</v>
      </c>
      <c r="BT14">
        <v>14</v>
      </c>
      <c r="BU14">
        <v>13</v>
      </c>
      <c r="BV14">
        <v>16</v>
      </c>
      <c r="BW14">
        <v>11</v>
      </c>
      <c r="BX14">
        <v>8</v>
      </c>
      <c r="BY14">
        <v>16</v>
      </c>
      <c r="BZ14">
        <v>9</v>
      </c>
      <c r="CA14">
        <v>9</v>
      </c>
      <c r="CB14">
        <v>18</v>
      </c>
      <c r="CC14">
        <v>13</v>
      </c>
      <c r="CD14">
        <v>10</v>
      </c>
      <c r="CE14">
        <v>10</v>
      </c>
      <c r="CF14">
        <v>14</v>
      </c>
      <c r="CG14">
        <v>14</v>
      </c>
      <c r="CH14">
        <v>16</v>
      </c>
      <c r="CI14">
        <v>13</v>
      </c>
      <c r="CJ14">
        <v>12</v>
      </c>
      <c r="CK14">
        <v>13</v>
      </c>
      <c r="CL14">
        <v>15</v>
      </c>
      <c r="CM14">
        <v>11</v>
      </c>
      <c r="CN14">
        <v>17</v>
      </c>
      <c r="CO14">
        <v>12</v>
      </c>
      <c r="CP14">
        <v>13</v>
      </c>
      <c r="CQ14">
        <v>10</v>
      </c>
      <c r="CR14">
        <v>13</v>
      </c>
      <c r="CS14">
        <v>10</v>
      </c>
      <c r="CT14">
        <v>14</v>
      </c>
      <c r="CU14">
        <v>12</v>
      </c>
      <c r="CV14">
        <v>11</v>
      </c>
      <c r="CW14">
        <v>7</v>
      </c>
      <c r="CX14">
        <v>11</v>
      </c>
      <c r="CY14">
        <v>10</v>
      </c>
      <c r="CZ14">
        <v>13</v>
      </c>
      <c r="DA14">
        <v>14</v>
      </c>
      <c r="DC14">
        <f>DC10</f>
        <v>0.05</v>
      </c>
      <c r="DD14">
        <f t="shared" si="1"/>
        <v>3.1130062770267708</v>
      </c>
      <c r="DE14">
        <f>DE10</f>
        <v>100</v>
      </c>
      <c r="DG14" s="6">
        <f t="shared" si="6"/>
        <v>0.61013801866195871</v>
      </c>
    </row>
    <row r="15" spans="1:111" x14ac:dyDescent="0.25">
      <c r="A15">
        <f t="shared" si="3"/>
        <v>14</v>
      </c>
      <c r="B15" s="6" t="s">
        <v>8</v>
      </c>
      <c r="C15" s="6">
        <f t="shared" si="0"/>
        <v>12.86</v>
      </c>
      <c r="D15">
        <v>46</v>
      </c>
      <c r="F15">
        <v>15</v>
      </c>
      <c r="G15">
        <v>14</v>
      </c>
      <c r="H15">
        <v>15</v>
      </c>
      <c r="I15">
        <v>12</v>
      </c>
      <c r="J15">
        <v>14</v>
      </c>
      <c r="K15">
        <v>16</v>
      </c>
      <c r="L15">
        <v>12</v>
      </c>
      <c r="M15">
        <v>8</v>
      </c>
      <c r="N15">
        <v>5</v>
      </c>
      <c r="O15">
        <v>10</v>
      </c>
      <c r="P15">
        <v>8</v>
      </c>
      <c r="Q15">
        <v>11</v>
      </c>
      <c r="R15">
        <v>10</v>
      </c>
      <c r="S15">
        <v>12</v>
      </c>
      <c r="T15">
        <v>14</v>
      </c>
      <c r="U15">
        <v>15</v>
      </c>
      <c r="V15">
        <v>13</v>
      </c>
      <c r="W15">
        <v>10</v>
      </c>
      <c r="X15">
        <v>17</v>
      </c>
      <c r="Y15">
        <v>17</v>
      </c>
      <c r="Z15">
        <v>13</v>
      </c>
      <c r="AA15">
        <v>14</v>
      </c>
      <c r="AB15">
        <v>12</v>
      </c>
      <c r="AC15">
        <v>14</v>
      </c>
      <c r="AD15">
        <v>12</v>
      </c>
      <c r="AE15">
        <v>18</v>
      </c>
      <c r="AF15">
        <v>14</v>
      </c>
      <c r="AG15">
        <v>9</v>
      </c>
      <c r="AH15">
        <v>13</v>
      </c>
      <c r="AI15">
        <v>10</v>
      </c>
      <c r="AJ15">
        <v>10</v>
      </c>
      <c r="AK15">
        <v>14</v>
      </c>
      <c r="AL15">
        <v>16</v>
      </c>
      <c r="AM15">
        <v>15</v>
      </c>
      <c r="AN15">
        <v>10</v>
      </c>
      <c r="AO15">
        <v>15</v>
      </c>
      <c r="AP15">
        <v>11</v>
      </c>
      <c r="AQ15">
        <v>15</v>
      </c>
      <c r="AR15">
        <v>16</v>
      </c>
      <c r="AS15">
        <v>10</v>
      </c>
      <c r="AT15">
        <v>17</v>
      </c>
      <c r="AU15">
        <v>13</v>
      </c>
      <c r="AV15">
        <v>14</v>
      </c>
      <c r="AW15">
        <v>16</v>
      </c>
      <c r="AX15">
        <v>15</v>
      </c>
      <c r="AY15">
        <v>13</v>
      </c>
      <c r="AZ15">
        <v>15</v>
      </c>
      <c r="BA15">
        <v>13</v>
      </c>
      <c r="BB15">
        <v>16</v>
      </c>
      <c r="BC15">
        <v>12</v>
      </c>
      <c r="BD15">
        <v>13</v>
      </c>
      <c r="BE15">
        <v>8</v>
      </c>
      <c r="BF15">
        <v>16</v>
      </c>
      <c r="BG15">
        <v>12</v>
      </c>
      <c r="BH15">
        <v>7</v>
      </c>
      <c r="BI15">
        <v>15</v>
      </c>
      <c r="BJ15">
        <v>10</v>
      </c>
      <c r="BK15">
        <v>17</v>
      </c>
      <c r="BL15">
        <v>13</v>
      </c>
      <c r="BM15">
        <v>9</v>
      </c>
      <c r="BN15">
        <v>15</v>
      </c>
      <c r="BO15">
        <v>13</v>
      </c>
      <c r="BP15">
        <v>7</v>
      </c>
      <c r="BQ15">
        <v>13</v>
      </c>
      <c r="BR15">
        <v>15</v>
      </c>
      <c r="BS15">
        <v>17</v>
      </c>
      <c r="BT15">
        <v>13</v>
      </c>
      <c r="BU15">
        <v>12</v>
      </c>
      <c r="BV15">
        <v>15</v>
      </c>
      <c r="BW15">
        <v>14</v>
      </c>
      <c r="BX15">
        <v>15</v>
      </c>
      <c r="BY15">
        <v>13</v>
      </c>
      <c r="BZ15">
        <v>6</v>
      </c>
      <c r="CA15">
        <v>12</v>
      </c>
      <c r="CB15">
        <v>13</v>
      </c>
      <c r="CC15">
        <v>7</v>
      </c>
      <c r="CD15">
        <v>17</v>
      </c>
      <c r="CE15">
        <v>15</v>
      </c>
      <c r="CF15">
        <v>12</v>
      </c>
      <c r="CG15">
        <v>13</v>
      </c>
      <c r="CH15">
        <v>17</v>
      </c>
      <c r="CI15">
        <v>12</v>
      </c>
      <c r="CJ15">
        <v>13</v>
      </c>
      <c r="CK15">
        <v>16</v>
      </c>
      <c r="CL15">
        <v>12</v>
      </c>
      <c r="CM15">
        <v>14</v>
      </c>
      <c r="CN15">
        <v>13</v>
      </c>
      <c r="CO15">
        <v>16</v>
      </c>
      <c r="CP15">
        <v>12</v>
      </c>
      <c r="CQ15">
        <v>18</v>
      </c>
      <c r="CR15">
        <v>10</v>
      </c>
      <c r="CS15">
        <v>13</v>
      </c>
      <c r="CT15">
        <v>8</v>
      </c>
      <c r="CU15">
        <v>13</v>
      </c>
      <c r="CV15">
        <v>8</v>
      </c>
      <c r="CW15">
        <v>14</v>
      </c>
      <c r="CX15">
        <v>6</v>
      </c>
      <c r="CY15">
        <v>14</v>
      </c>
      <c r="CZ15">
        <v>15</v>
      </c>
      <c r="DA15">
        <v>12</v>
      </c>
      <c r="DC15">
        <f>DC13</f>
        <v>0.05</v>
      </c>
      <c r="DD15">
        <f t="shared" si="1"/>
        <v>2.9025241540160303</v>
      </c>
      <c r="DE15">
        <f>DE13</f>
        <v>100</v>
      </c>
      <c r="DG15" s="6">
        <f t="shared" si="6"/>
        <v>0.56888428061290064</v>
      </c>
    </row>
    <row r="16" spans="1:111" x14ac:dyDescent="0.25">
      <c r="A16">
        <f t="shared" si="3"/>
        <v>15</v>
      </c>
      <c r="B16" s="6" t="s">
        <v>10</v>
      </c>
      <c r="C16" s="6">
        <f t="shared" si="0"/>
        <v>15.05</v>
      </c>
      <c r="D16">
        <v>42</v>
      </c>
      <c r="F16">
        <v>14</v>
      </c>
      <c r="G16">
        <v>18</v>
      </c>
      <c r="H16">
        <v>16</v>
      </c>
      <c r="I16">
        <v>13</v>
      </c>
      <c r="J16">
        <v>20</v>
      </c>
      <c r="K16">
        <v>20</v>
      </c>
      <c r="L16">
        <v>14</v>
      </c>
      <c r="M16">
        <v>17</v>
      </c>
      <c r="N16">
        <v>16</v>
      </c>
      <c r="O16">
        <v>11</v>
      </c>
      <c r="P16">
        <v>17</v>
      </c>
      <c r="Q16">
        <v>15</v>
      </c>
      <c r="R16">
        <v>15</v>
      </c>
      <c r="S16">
        <v>9</v>
      </c>
      <c r="T16">
        <v>18</v>
      </c>
      <c r="U16">
        <v>19</v>
      </c>
      <c r="V16">
        <v>14</v>
      </c>
      <c r="W16">
        <v>8</v>
      </c>
      <c r="X16">
        <v>16</v>
      </c>
      <c r="Y16">
        <v>13</v>
      </c>
      <c r="Z16">
        <v>16</v>
      </c>
      <c r="AA16">
        <v>15</v>
      </c>
      <c r="AB16">
        <v>16</v>
      </c>
      <c r="AC16">
        <v>17</v>
      </c>
      <c r="AD16">
        <v>15</v>
      </c>
      <c r="AE16">
        <v>12</v>
      </c>
      <c r="AF16">
        <v>17</v>
      </c>
      <c r="AG16">
        <v>15</v>
      </c>
      <c r="AH16">
        <v>17</v>
      </c>
      <c r="AI16">
        <v>14</v>
      </c>
      <c r="AJ16">
        <v>14</v>
      </c>
      <c r="AK16">
        <v>16</v>
      </c>
      <c r="AL16">
        <v>13</v>
      </c>
      <c r="AM16">
        <v>17</v>
      </c>
      <c r="AN16">
        <v>16</v>
      </c>
      <c r="AO16">
        <v>19</v>
      </c>
      <c r="AP16">
        <v>14</v>
      </c>
      <c r="AQ16">
        <v>18</v>
      </c>
      <c r="AR16">
        <v>17</v>
      </c>
      <c r="AS16">
        <v>12</v>
      </c>
      <c r="AT16">
        <v>18</v>
      </c>
      <c r="AU16">
        <v>17</v>
      </c>
      <c r="AV16">
        <v>20</v>
      </c>
      <c r="AW16">
        <v>14</v>
      </c>
      <c r="AX16">
        <v>18</v>
      </c>
      <c r="AY16">
        <v>17</v>
      </c>
      <c r="AZ16">
        <v>12</v>
      </c>
      <c r="BA16">
        <v>16</v>
      </c>
      <c r="BB16">
        <v>18</v>
      </c>
      <c r="BC16">
        <v>10</v>
      </c>
      <c r="BD16">
        <v>15</v>
      </c>
      <c r="BE16">
        <v>13</v>
      </c>
      <c r="BF16">
        <v>9</v>
      </c>
      <c r="BG16">
        <v>17</v>
      </c>
      <c r="BH16">
        <v>16</v>
      </c>
      <c r="BI16">
        <v>14</v>
      </c>
      <c r="BJ16">
        <v>15</v>
      </c>
      <c r="BK16">
        <v>9</v>
      </c>
      <c r="BL16">
        <v>19</v>
      </c>
      <c r="BM16">
        <v>15</v>
      </c>
      <c r="BN16">
        <v>14</v>
      </c>
      <c r="BO16">
        <v>19</v>
      </c>
      <c r="BP16">
        <v>14</v>
      </c>
      <c r="BQ16">
        <v>14</v>
      </c>
      <c r="BR16">
        <v>14</v>
      </c>
      <c r="BS16">
        <v>11</v>
      </c>
      <c r="BT16">
        <v>16</v>
      </c>
      <c r="BU16">
        <v>16</v>
      </c>
      <c r="BV16">
        <v>11</v>
      </c>
      <c r="BW16">
        <v>20</v>
      </c>
      <c r="BX16">
        <v>17</v>
      </c>
      <c r="BY16">
        <v>18</v>
      </c>
      <c r="BZ16">
        <v>15</v>
      </c>
      <c r="CA16">
        <v>19</v>
      </c>
      <c r="CB16">
        <v>14</v>
      </c>
      <c r="CC16">
        <v>14</v>
      </c>
      <c r="CD16">
        <v>13</v>
      </c>
      <c r="CE16">
        <v>14</v>
      </c>
      <c r="CF16">
        <v>16</v>
      </c>
      <c r="CG16">
        <v>17</v>
      </c>
      <c r="CH16">
        <v>11</v>
      </c>
      <c r="CI16">
        <v>16</v>
      </c>
      <c r="CJ16">
        <v>14</v>
      </c>
      <c r="CK16">
        <v>14</v>
      </c>
      <c r="CL16">
        <v>13</v>
      </c>
      <c r="CM16">
        <v>15</v>
      </c>
      <c r="CN16">
        <v>10</v>
      </c>
      <c r="CO16">
        <v>18</v>
      </c>
      <c r="CP16">
        <v>17</v>
      </c>
      <c r="CQ16">
        <v>11</v>
      </c>
      <c r="CR16">
        <v>16</v>
      </c>
      <c r="CS16">
        <v>15</v>
      </c>
      <c r="CT16">
        <v>15</v>
      </c>
      <c r="CU16">
        <v>17</v>
      </c>
      <c r="CV16">
        <v>9</v>
      </c>
      <c r="CW16">
        <v>15</v>
      </c>
      <c r="CX16">
        <v>15</v>
      </c>
      <c r="CY16">
        <v>16</v>
      </c>
      <c r="CZ16">
        <v>14</v>
      </c>
      <c r="DA16">
        <v>13</v>
      </c>
      <c r="DC16">
        <f>DC15</f>
        <v>0.05</v>
      </c>
      <c r="DD16">
        <f t="shared" si="1"/>
        <v>2.694457461178597</v>
      </c>
      <c r="DE16">
        <f>DE15</f>
        <v>100</v>
      </c>
      <c r="DG16" s="6">
        <f t="shared" si="6"/>
        <v>0.52810395817852795</v>
      </c>
    </row>
    <row r="17" spans="1:111" x14ac:dyDescent="0.25">
      <c r="A17">
        <f t="shared" si="3"/>
        <v>16</v>
      </c>
      <c r="B17" t="s">
        <v>16</v>
      </c>
      <c r="C17">
        <f t="shared" si="0"/>
        <v>16.18</v>
      </c>
      <c r="D17">
        <v>41</v>
      </c>
      <c r="F17">
        <v>17</v>
      </c>
      <c r="G17">
        <v>19</v>
      </c>
      <c r="H17">
        <v>19</v>
      </c>
      <c r="I17">
        <v>16</v>
      </c>
      <c r="J17">
        <v>15</v>
      </c>
      <c r="K17">
        <v>11</v>
      </c>
      <c r="L17">
        <v>16</v>
      </c>
      <c r="M17">
        <v>16</v>
      </c>
      <c r="N17">
        <v>18</v>
      </c>
      <c r="O17">
        <v>12</v>
      </c>
      <c r="P17">
        <v>10</v>
      </c>
      <c r="Q17">
        <v>17</v>
      </c>
      <c r="R17">
        <v>11</v>
      </c>
      <c r="S17">
        <v>11</v>
      </c>
      <c r="T17">
        <v>16</v>
      </c>
      <c r="U17">
        <v>16</v>
      </c>
      <c r="V17">
        <v>19</v>
      </c>
      <c r="W17">
        <v>16</v>
      </c>
      <c r="X17">
        <v>18</v>
      </c>
      <c r="Y17">
        <v>16</v>
      </c>
      <c r="Z17">
        <v>17</v>
      </c>
      <c r="AA17">
        <v>16</v>
      </c>
      <c r="AB17">
        <v>19</v>
      </c>
      <c r="AC17">
        <v>18</v>
      </c>
      <c r="AD17">
        <v>13</v>
      </c>
      <c r="AE17">
        <v>16</v>
      </c>
      <c r="AF17">
        <v>16</v>
      </c>
      <c r="AG17">
        <v>17</v>
      </c>
      <c r="AH17">
        <v>12</v>
      </c>
      <c r="AI17">
        <v>18</v>
      </c>
      <c r="AJ17">
        <v>16</v>
      </c>
      <c r="AK17">
        <v>17</v>
      </c>
      <c r="AL17">
        <v>14</v>
      </c>
      <c r="AM17">
        <v>13</v>
      </c>
      <c r="AN17">
        <v>19</v>
      </c>
      <c r="AO17">
        <v>17</v>
      </c>
      <c r="AP17">
        <v>15</v>
      </c>
      <c r="AQ17">
        <v>17</v>
      </c>
      <c r="AR17">
        <v>14</v>
      </c>
      <c r="AS17">
        <v>11</v>
      </c>
      <c r="AT17">
        <v>16</v>
      </c>
      <c r="AU17">
        <v>14</v>
      </c>
      <c r="AV17">
        <v>16</v>
      </c>
      <c r="AW17">
        <v>19</v>
      </c>
      <c r="AX17">
        <v>13</v>
      </c>
      <c r="AY17">
        <v>18</v>
      </c>
      <c r="AZ17">
        <v>16</v>
      </c>
      <c r="BA17">
        <v>19</v>
      </c>
      <c r="BB17">
        <v>19</v>
      </c>
      <c r="BC17">
        <v>19</v>
      </c>
      <c r="BD17">
        <v>16</v>
      </c>
      <c r="BE17">
        <v>18</v>
      </c>
      <c r="BF17">
        <v>17</v>
      </c>
      <c r="BG17">
        <v>16</v>
      </c>
      <c r="BH17">
        <v>14</v>
      </c>
      <c r="BI17">
        <v>16</v>
      </c>
      <c r="BJ17">
        <v>16</v>
      </c>
      <c r="BK17">
        <v>14</v>
      </c>
      <c r="BL17">
        <v>14</v>
      </c>
      <c r="BM17">
        <v>17</v>
      </c>
      <c r="BN17">
        <v>16</v>
      </c>
      <c r="BO17">
        <v>14</v>
      </c>
      <c r="BP17">
        <v>17</v>
      </c>
      <c r="BQ17">
        <v>18</v>
      </c>
      <c r="BR17">
        <v>18</v>
      </c>
      <c r="BS17">
        <v>14</v>
      </c>
      <c r="BT17">
        <v>17</v>
      </c>
      <c r="BU17">
        <v>17</v>
      </c>
      <c r="BV17">
        <v>19</v>
      </c>
      <c r="BW17">
        <v>15</v>
      </c>
      <c r="BX17">
        <v>16</v>
      </c>
      <c r="BY17">
        <v>14</v>
      </c>
      <c r="BZ17">
        <v>19</v>
      </c>
      <c r="CA17">
        <v>16</v>
      </c>
      <c r="CB17">
        <v>17</v>
      </c>
      <c r="CC17">
        <v>19</v>
      </c>
      <c r="CD17">
        <v>15</v>
      </c>
      <c r="CE17">
        <v>16</v>
      </c>
      <c r="CF17">
        <v>11</v>
      </c>
      <c r="CG17">
        <v>16</v>
      </c>
      <c r="CH17">
        <v>19</v>
      </c>
      <c r="CI17">
        <v>15</v>
      </c>
      <c r="CJ17">
        <v>15</v>
      </c>
      <c r="CK17">
        <v>15</v>
      </c>
      <c r="CL17">
        <v>19</v>
      </c>
      <c r="CM17">
        <v>16</v>
      </c>
      <c r="CN17">
        <v>18</v>
      </c>
      <c r="CO17">
        <v>17</v>
      </c>
      <c r="CP17">
        <v>18</v>
      </c>
      <c r="CQ17">
        <v>13</v>
      </c>
      <c r="CR17">
        <v>19</v>
      </c>
      <c r="CS17">
        <v>20</v>
      </c>
      <c r="CT17">
        <v>17</v>
      </c>
      <c r="CU17">
        <v>19</v>
      </c>
      <c r="CV17">
        <v>19</v>
      </c>
      <c r="CW17">
        <v>16</v>
      </c>
      <c r="CX17">
        <v>18</v>
      </c>
      <c r="CY17">
        <v>17</v>
      </c>
      <c r="CZ17">
        <v>16</v>
      </c>
      <c r="DA17">
        <v>17</v>
      </c>
      <c r="DC17">
        <f>DC16</f>
        <v>0.05</v>
      </c>
      <c r="DD17">
        <f t="shared" si="1"/>
        <v>2.2445444522173719</v>
      </c>
      <c r="DE17">
        <f>DE16</f>
        <v>100</v>
      </c>
      <c r="DG17">
        <f t="shared" si="6"/>
        <v>0.43992262880452321</v>
      </c>
    </row>
    <row r="18" spans="1:111" x14ac:dyDescent="0.25">
      <c r="A18">
        <f t="shared" si="3"/>
        <v>17</v>
      </c>
      <c r="B18" t="s">
        <v>13</v>
      </c>
      <c r="C18">
        <f t="shared" si="0"/>
        <v>16.3</v>
      </c>
      <c r="D18">
        <v>40</v>
      </c>
      <c r="F18">
        <v>12</v>
      </c>
      <c r="G18">
        <v>11</v>
      </c>
      <c r="H18">
        <v>18</v>
      </c>
      <c r="I18">
        <v>18</v>
      </c>
      <c r="J18">
        <v>19</v>
      </c>
      <c r="K18">
        <v>12</v>
      </c>
      <c r="L18">
        <v>15</v>
      </c>
      <c r="M18">
        <v>18</v>
      </c>
      <c r="N18">
        <v>17</v>
      </c>
      <c r="O18">
        <v>14</v>
      </c>
      <c r="P18">
        <v>12</v>
      </c>
      <c r="Q18">
        <v>18</v>
      </c>
      <c r="R18">
        <v>16</v>
      </c>
      <c r="S18">
        <v>18</v>
      </c>
      <c r="T18">
        <v>15</v>
      </c>
      <c r="U18">
        <v>14</v>
      </c>
      <c r="V18">
        <v>18</v>
      </c>
      <c r="W18">
        <v>17</v>
      </c>
      <c r="X18">
        <v>19</v>
      </c>
      <c r="Y18">
        <v>14</v>
      </c>
      <c r="Z18">
        <v>18</v>
      </c>
      <c r="AA18">
        <v>19</v>
      </c>
      <c r="AB18">
        <v>18</v>
      </c>
      <c r="AC18">
        <v>16</v>
      </c>
      <c r="AD18">
        <v>16</v>
      </c>
      <c r="AE18">
        <v>9</v>
      </c>
      <c r="AF18">
        <v>15</v>
      </c>
      <c r="AG18">
        <v>19</v>
      </c>
      <c r="AH18">
        <v>15</v>
      </c>
      <c r="AI18">
        <v>12</v>
      </c>
      <c r="AJ18">
        <v>18</v>
      </c>
      <c r="AK18">
        <v>15</v>
      </c>
      <c r="AL18">
        <v>19</v>
      </c>
      <c r="AM18">
        <v>12</v>
      </c>
      <c r="AN18">
        <v>17</v>
      </c>
      <c r="AO18">
        <v>13</v>
      </c>
      <c r="AP18">
        <v>16</v>
      </c>
      <c r="AQ18">
        <v>16</v>
      </c>
      <c r="AR18">
        <v>12</v>
      </c>
      <c r="AS18">
        <v>17</v>
      </c>
      <c r="AT18">
        <v>12</v>
      </c>
      <c r="AU18">
        <v>16</v>
      </c>
      <c r="AV18">
        <v>19</v>
      </c>
      <c r="AW18">
        <v>15</v>
      </c>
      <c r="AX18">
        <v>11</v>
      </c>
      <c r="AY18">
        <v>15</v>
      </c>
      <c r="AZ18">
        <v>20</v>
      </c>
      <c r="BA18">
        <v>18</v>
      </c>
      <c r="BB18">
        <v>14</v>
      </c>
      <c r="BC18">
        <v>17</v>
      </c>
      <c r="BD18">
        <v>19</v>
      </c>
      <c r="BE18">
        <v>16</v>
      </c>
      <c r="BF18">
        <v>15</v>
      </c>
      <c r="BG18">
        <v>20</v>
      </c>
      <c r="BH18">
        <v>18</v>
      </c>
      <c r="BI18">
        <v>20</v>
      </c>
      <c r="BJ18">
        <v>17</v>
      </c>
      <c r="BK18">
        <v>19</v>
      </c>
      <c r="BL18">
        <v>17</v>
      </c>
      <c r="BM18">
        <v>18</v>
      </c>
      <c r="BN18">
        <v>18</v>
      </c>
      <c r="BO18">
        <v>15</v>
      </c>
      <c r="BP18">
        <v>20</v>
      </c>
      <c r="BQ18">
        <v>15</v>
      </c>
      <c r="BR18">
        <v>17</v>
      </c>
      <c r="BS18">
        <v>19</v>
      </c>
      <c r="BT18">
        <v>19</v>
      </c>
      <c r="BU18">
        <v>19</v>
      </c>
      <c r="BV18">
        <v>18</v>
      </c>
      <c r="BW18">
        <v>17</v>
      </c>
      <c r="BX18">
        <v>14</v>
      </c>
      <c r="BY18">
        <v>11</v>
      </c>
      <c r="BZ18">
        <v>17</v>
      </c>
      <c r="CA18">
        <v>15</v>
      </c>
      <c r="CB18">
        <v>11</v>
      </c>
      <c r="CC18">
        <v>17</v>
      </c>
      <c r="CD18">
        <v>20</v>
      </c>
      <c r="CE18">
        <v>19</v>
      </c>
      <c r="CF18">
        <v>20</v>
      </c>
      <c r="CG18">
        <v>18</v>
      </c>
      <c r="CH18">
        <v>18</v>
      </c>
      <c r="CI18">
        <v>17</v>
      </c>
      <c r="CJ18">
        <v>19</v>
      </c>
      <c r="CK18">
        <v>17</v>
      </c>
      <c r="CL18">
        <v>14</v>
      </c>
      <c r="CM18">
        <v>17</v>
      </c>
      <c r="CN18">
        <v>14</v>
      </c>
      <c r="CO18">
        <v>14</v>
      </c>
      <c r="CP18">
        <v>19</v>
      </c>
      <c r="CQ18">
        <v>15</v>
      </c>
      <c r="CR18">
        <v>14</v>
      </c>
      <c r="CS18">
        <v>17</v>
      </c>
      <c r="CT18">
        <v>16</v>
      </c>
      <c r="CU18">
        <v>16</v>
      </c>
      <c r="CV18">
        <v>16</v>
      </c>
      <c r="CW18">
        <v>17</v>
      </c>
      <c r="CX18">
        <v>17</v>
      </c>
      <c r="CY18">
        <v>19</v>
      </c>
      <c r="CZ18">
        <v>17</v>
      </c>
      <c r="DA18">
        <v>15</v>
      </c>
      <c r="DC18">
        <f>DC20</f>
        <v>0.05</v>
      </c>
      <c r="DD18">
        <f t="shared" si="1"/>
        <v>2.5085711656098764</v>
      </c>
      <c r="DE18">
        <f>DE20</f>
        <v>100</v>
      </c>
      <c r="DG18">
        <f t="shared" si="6"/>
        <v>0.49167091372510202</v>
      </c>
    </row>
    <row r="19" spans="1:111" x14ac:dyDescent="0.25">
      <c r="A19" s="7">
        <f t="shared" si="3"/>
        <v>18</v>
      </c>
      <c r="B19" t="s">
        <v>4</v>
      </c>
      <c r="C19">
        <f t="shared" si="0"/>
        <v>16.41</v>
      </c>
      <c r="D19">
        <v>39</v>
      </c>
      <c r="F19">
        <v>19</v>
      </c>
      <c r="G19">
        <v>15</v>
      </c>
      <c r="H19">
        <v>17</v>
      </c>
      <c r="I19">
        <v>17</v>
      </c>
      <c r="J19">
        <v>16</v>
      </c>
      <c r="K19">
        <v>17</v>
      </c>
      <c r="L19">
        <v>17</v>
      </c>
      <c r="M19">
        <v>14</v>
      </c>
      <c r="N19">
        <v>13</v>
      </c>
      <c r="O19">
        <v>19</v>
      </c>
      <c r="P19">
        <v>18</v>
      </c>
      <c r="Q19">
        <v>16</v>
      </c>
      <c r="R19">
        <v>14</v>
      </c>
      <c r="S19">
        <v>19</v>
      </c>
      <c r="T19">
        <v>8</v>
      </c>
      <c r="U19">
        <v>17</v>
      </c>
      <c r="V19">
        <v>17</v>
      </c>
      <c r="W19">
        <v>19</v>
      </c>
      <c r="X19">
        <v>12</v>
      </c>
      <c r="Y19">
        <v>18</v>
      </c>
      <c r="Z19">
        <v>10</v>
      </c>
      <c r="AA19">
        <v>18</v>
      </c>
      <c r="AB19">
        <v>11</v>
      </c>
      <c r="AC19">
        <v>15</v>
      </c>
      <c r="AD19">
        <v>19</v>
      </c>
      <c r="AE19">
        <v>20</v>
      </c>
      <c r="AF19">
        <v>18</v>
      </c>
      <c r="AG19">
        <v>14</v>
      </c>
      <c r="AH19">
        <v>19</v>
      </c>
      <c r="AI19">
        <v>16</v>
      </c>
      <c r="AJ19">
        <v>17</v>
      </c>
      <c r="AK19">
        <v>18</v>
      </c>
      <c r="AL19">
        <v>15</v>
      </c>
      <c r="AM19">
        <v>16</v>
      </c>
      <c r="AN19">
        <v>20</v>
      </c>
      <c r="AO19">
        <v>16</v>
      </c>
      <c r="AP19">
        <v>19</v>
      </c>
      <c r="AQ19">
        <v>14</v>
      </c>
      <c r="AR19">
        <v>19</v>
      </c>
      <c r="AS19">
        <v>18</v>
      </c>
      <c r="AT19">
        <v>15</v>
      </c>
      <c r="AU19">
        <v>19</v>
      </c>
      <c r="AV19">
        <v>17</v>
      </c>
      <c r="AW19">
        <v>18</v>
      </c>
      <c r="AX19">
        <v>12</v>
      </c>
      <c r="AY19">
        <v>14</v>
      </c>
      <c r="AZ19">
        <v>17</v>
      </c>
      <c r="BA19">
        <v>15</v>
      </c>
      <c r="BB19">
        <v>13</v>
      </c>
      <c r="BC19">
        <v>18</v>
      </c>
      <c r="BD19">
        <v>17</v>
      </c>
      <c r="BE19">
        <v>14</v>
      </c>
      <c r="BF19">
        <v>19</v>
      </c>
      <c r="BG19">
        <v>14</v>
      </c>
      <c r="BH19">
        <v>17</v>
      </c>
      <c r="BI19">
        <v>17</v>
      </c>
      <c r="BJ19">
        <v>18</v>
      </c>
      <c r="BK19">
        <v>20</v>
      </c>
      <c r="BL19">
        <v>18</v>
      </c>
      <c r="BM19">
        <v>19</v>
      </c>
      <c r="BN19">
        <v>17</v>
      </c>
      <c r="BO19">
        <v>17</v>
      </c>
      <c r="BP19">
        <v>11</v>
      </c>
      <c r="BQ19">
        <v>17</v>
      </c>
      <c r="BR19">
        <v>19</v>
      </c>
      <c r="BS19">
        <v>13</v>
      </c>
      <c r="BT19">
        <v>15</v>
      </c>
      <c r="BU19">
        <v>18</v>
      </c>
      <c r="BV19">
        <v>13</v>
      </c>
      <c r="BW19">
        <v>16</v>
      </c>
      <c r="BX19">
        <v>18</v>
      </c>
      <c r="BY19">
        <v>15</v>
      </c>
      <c r="BZ19">
        <v>16</v>
      </c>
      <c r="CA19">
        <v>20</v>
      </c>
      <c r="CB19">
        <v>19</v>
      </c>
      <c r="CC19">
        <v>18</v>
      </c>
      <c r="CD19">
        <v>16</v>
      </c>
      <c r="CE19">
        <v>17</v>
      </c>
      <c r="CF19">
        <v>18</v>
      </c>
      <c r="CG19">
        <v>12</v>
      </c>
      <c r="CH19">
        <v>13</v>
      </c>
      <c r="CI19">
        <v>19</v>
      </c>
      <c r="CJ19">
        <v>18</v>
      </c>
      <c r="CK19">
        <v>18</v>
      </c>
      <c r="CL19">
        <v>17</v>
      </c>
      <c r="CM19">
        <v>18</v>
      </c>
      <c r="CN19">
        <v>11</v>
      </c>
      <c r="CO19">
        <v>15</v>
      </c>
      <c r="CP19">
        <v>14</v>
      </c>
      <c r="CQ19">
        <v>17</v>
      </c>
      <c r="CR19">
        <v>17</v>
      </c>
      <c r="CS19">
        <v>16</v>
      </c>
      <c r="CT19">
        <v>18</v>
      </c>
      <c r="CU19">
        <v>15</v>
      </c>
      <c r="CV19">
        <v>18</v>
      </c>
      <c r="CW19">
        <v>18</v>
      </c>
      <c r="CX19">
        <v>16</v>
      </c>
      <c r="CY19">
        <v>13</v>
      </c>
      <c r="CZ19">
        <v>20</v>
      </c>
      <c r="DA19">
        <v>20</v>
      </c>
      <c r="DC19">
        <f>DC17</f>
        <v>0.05</v>
      </c>
      <c r="DD19">
        <f t="shared" si="1"/>
        <v>2.5069398626108805</v>
      </c>
      <c r="DE19">
        <f>DE17</f>
        <v>100</v>
      </c>
      <c r="DG19">
        <f t="shared" si="2"/>
        <v>0.49135118421251162</v>
      </c>
    </row>
    <row r="20" spans="1:111" x14ac:dyDescent="0.25">
      <c r="A20" s="7">
        <f t="shared" si="3"/>
        <v>19</v>
      </c>
      <c r="B20" t="s">
        <v>15</v>
      </c>
      <c r="C20">
        <f t="shared" si="0"/>
        <v>17.5</v>
      </c>
      <c r="D20">
        <v>37</v>
      </c>
      <c r="F20">
        <v>18</v>
      </c>
      <c r="G20">
        <v>17</v>
      </c>
      <c r="H20">
        <v>14</v>
      </c>
      <c r="I20">
        <v>20</v>
      </c>
      <c r="J20">
        <v>17</v>
      </c>
      <c r="K20">
        <v>18</v>
      </c>
      <c r="L20">
        <v>20</v>
      </c>
      <c r="M20">
        <v>15</v>
      </c>
      <c r="N20">
        <v>19</v>
      </c>
      <c r="O20">
        <v>17</v>
      </c>
      <c r="P20">
        <v>19</v>
      </c>
      <c r="Q20">
        <v>19</v>
      </c>
      <c r="R20">
        <v>19</v>
      </c>
      <c r="S20">
        <v>17</v>
      </c>
      <c r="T20">
        <v>19</v>
      </c>
      <c r="U20">
        <v>18</v>
      </c>
      <c r="V20">
        <v>15</v>
      </c>
      <c r="W20">
        <v>18</v>
      </c>
      <c r="X20">
        <v>11</v>
      </c>
      <c r="Y20">
        <v>19</v>
      </c>
      <c r="Z20">
        <v>20</v>
      </c>
      <c r="AA20">
        <v>17</v>
      </c>
      <c r="AB20">
        <v>17</v>
      </c>
      <c r="AC20">
        <v>19</v>
      </c>
      <c r="AD20">
        <v>18</v>
      </c>
      <c r="AE20">
        <v>19</v>
      </c>
      <c r="AF20">
        <v>19</v>
      </c>
      <c r="AG20">
        <v>18</v>
      </c>
      <c r="AH20">
        <v>18</v>
      </c>
      <c r="AI20">
        <v>17</v>
      </c>
      <c r="AJ20">
        <v>19</v>
      </c>
      <c r="AK20">
        <v>12</v>
      </c>
      <c r="AL20">
        <v>18</v>
      </c>
      <c r="AM20">
        <v>19</v>
      </c>
      <c r="AN20">
        <v>15</v>
      </c>
      <c r="AO20">
        <v>18</v>
      </c>
      <c r="AP20">
        <v>18</v>
      </c>
      <c r="AQ20">
        <v>19</v>
      </c>
      <c r="AR20">
        <v>18</v>
      </c>
      <c r="AS20">
        <v>19</v>
      </c>
      <c r="AT20">
        <v>19</v>
      </c>
      <c r="AU20">
        <v>18</v>
      </c>
      <c r="AV20">
        <v>13</v>
      </c>
      <c r="AW20">
        <v>17</v>
      </c>
      <c r="AX20">
        <v>19</v>
      </c>
      <c r="AY20">
        <v>12</v>
      </c>
      <c r="AZ20">
        <v>18</v>
      </c>
      <c r="BA20">
        <v>17</v>
      </c>
      <c r="BB20">
        <v>17</v>
      </c>
      <c r="BC20">
        <v>15</v>
      </c>
      <c r="BD20">
        <v>18</v>
      </c>
      <c r="BE20">
        <v>19</v>
      </c>
      <c r="BF20">
        <v>18</v>
      </c>
      <c r="BG20">
        <v>18</v>
      </c>
      <c r="BH20">
        <v>19</v>
      </c>
      <c r="BI20">
        <v>18</v>
      </c>
      <c r="BJ20">
        <v>19</v>
      </c>
      <c r="BK20">
        <v>16</v>
      </c>
      <c r="BL20">
        <v>16</v>
      </c>
      <c r="BM20">
        <v>13</v>
      </c>
      <c r="BN20">
        <v>19</v>
      </c>
      <c r="BO20">
        <v>18</v>
      </c>
      <c r="BP20">
        <v>18</v>
      </c>
      <c r="BQ20">
        <v>19</v>
      </c>
      <c r="BR20">
        <v>16</v>
      </c>
      <c r="BS20">
        <v>15</v>
      </c>
      <c r="BT20">
        <v>18</v>
      </c>
      <c r="BU20">
        <v>15</v>
      </c>
      <c r="BV20">
        <v>17</v>
      </c>
      <c r="BW20">
        <v>19</v>
      </c>
      <c r="BX20">
        <v>19</v>
      </c>
      <c r="BY20">
        <v>17</v>
      </c>
      <c r="BZ20">
        <v>18</v>
      </c>
      <c r="CA20">
        <v>17</v>
      </c>
      <c r="CB20">
        <v>16</v>
      </c>
      <c r="CC20">
        <v>15</v>
      </c>
      <c r="CD20">
        <v>19</v>
      </c>
      <c r="CE20">
        <v>18</v>
      </c>
      <c r="CF20">
        <v>19</v>
      </c>
      <c r="CG20">
        <v>19</v>
      </c>
      <c r="CH20">
        <v>15</v>
      </c>
      <c r="CI20">
        <v>18</v>
      </c>
      <c r="CJ20">
        <v>20</v>
      </c>
      <c r="CK20">
        <v>20</v>
      </c>
      <c r="CL20">
        <v>18</v>
      </c>
      <c r="CM20">
        <v>19</v>
      </c>
      <c r="CN20">
        <v>19</v>
      </c>
      <c r="CO20">
        <v>19</v>
      </c>
      <c r="CP20">
        <v>16</v>
      </c>
      <c r="CQ20">
        <v>19</v>
      </c>
      <c r="CR20">
        <v>18</v>
      </c>
      <c r="CS20">
        <v>18</v>
      </c>
      <c r="CT20">
        <v>19</v>
      </c>
      <c r="CU20">
        <v>18</v>
      </c>
      <c r="CV20">
        <v>17</v>
      </c>
      <c r="CW20">
        <v>19</v>
      </c>
      <c r="CX20">
        <v>19</v>
      </c>
      <c r="CY20">
        <v>18</v>
      </c>
      <c r="CZ20">
        <v>18</v>
      </c>
      <c r="DA20">
        <v>7</v>
      </c>
      <c r="DC20">
        <f t="shared" si="4"/>
        <v>0.05</v>
      </c>
      <c r="DD20">
        <f t="shared" si="1"/>
        <v>2.1105794120443453</v>
      </c>
      <c r="DE20">
        <f t="shared" si="5"/>
        <v>100</v>
      </c>
      <c r="DG20">
        <f t="shared" si="2"/>
        <v>0.41366596341186385</v>
      </c>
    </row>
    <row r="21" spans="1:111" x14ac:dyDescent="0.25">
      <c r="A21" s="7">
        <f t="shared" si="3"/>
        <v>20</v>
      </c>
      <c r="B21" s="5" t="s">
        <v>9</v>
      </c>
      <c r="C21" s="5">
        <f t="shared" si="0"/>
        <v>19.64</v>
      </c>
      <c r="D21">
        <v>32</v>
      </c>
      <c r="F21">
        <v>20</v>
      </c>
      <c r="G21">
        <v>20</v>
      </c>
      <c r="H21">
        <v>20</v>
      </c>
      <c r="I21">
        <v>19</v>
      </c>
      <c r="J21">
        <v>18</v>
      </c>
      <c r="K21">
        <v>19</v>
      </c>
      <c r="L21">
        <v>19</v>
      </c>
      <c r="M21">
        <v>19</v>
      </c>
      <c r="N21">
        <v>20</v>
      </c>
      <c r="O21">
        <v>20</v>
      </c>
      <c r="P21">
        <v>20</v>
      </c>
      <c r="Q21">
        <v>20</v>
      </c>
      <c r="R21">
        <v>20</v>
      </c>
      <c r="S21">
        <v>20</v>
      </c>
      <c r="T21">
        <v>20</v>
      </c>
      <c r="U21">
        <v>20</v>
      </c>
      <c r="V21">
        <v>20</v>
      </c>
      <c r="W21">
        <v>20</v>
      </c>
      <c r="X21">
        <v>20</v>
      </c>
      <c r="Y21">
        <v>20</v>
      </c>
      <c r="Z21">
        <v>19</v>
      </c>
      <c r="AA21">
        <v>20</v>
      </c>
      <c r="AB21">
        <v>20</v>
      </c>
      <c r="AC21">
        <v>20</v>
      </c>
      <c r="AD21">
        <v>20</v>
      </c>
      <c r="AE21">
        <v>17</v>
      </c>
      <c r="AF21">
        <v>20</v>
      </c>
      <c r="AG21">
        <v>20</v>
      </c>
      <c r="AH21">
        <v>20</v>
      </c>
      <c r="AI21">
        <v>20</v>
      </c>
      <c r="AJ21">
        <v>20</v>
      </c>
      <c r="AK21">
        <v>20</v>
      </c>
      <c r="AL21">
        <v>20</v>
      </c>
      <c r="AM21">
        <v>20</v>
      </c>
      <c r="AN21">
        <v>18</v>
      </c>
      <c r="AO21">
        <v>20</v>
      </c>
      <c r="AP21">
        <v>20</v>
      </c>
      <c r="AQ21">
        <v>20</v>
      </c>
      <c r="AR21">
        <v>20</v>
      </c>
      <c r="AS21">
        <v>20</v>
      </c>
      <c r="AT21">
        <v>20</v>
      </c>
      <c r="AU21">
        <v>20</v>
      </c>
      <c r="AV21">
        <v>18</v>
      </c>
      <c r="AW21">
        <v>20</v>
      </c>
      <c r="AX21">
        <v>20</v>
      </c>
      <c r="AY21">
        <v>20</v>
      </c>
      <c r="AZ21">
        <v>19</v>
      </c>
      <c r="BA21">
        <v>20</v>
      </c>
      <c r="BB21">
        <v>20</v>
      </c>
      <c r="BC21">
        <v>20</v>
      </c>
      <c r="BD21">
        <v>20</v>
      </c>
      <c r="BE21">
        <v>20</v>
      </c>
      <c r="BF21">
        <v>20</v>
      </c>
      <c r="BG21">
        <v>19</v>
      </c>
      <c r="BH21">
        <v>20</v>
      </c>
      <c r="BI21">
        <v>19</v>
      </c>
      <c r="BJ21">
        <v>20</v>
      </c>
      <c r="BK21">
        <v>18</v>
      </c>
      <c r="BL21">
        <v>20</v>
      </c>
      <c r="BM21">
        <v>20</v>
      </c>
      <c r="BN21">
        <v>20</v>
      </c>
      <c r="BO21">
        <v>20</v>
      </c>
      <c r="BP21">
        <v>19</v>
      </c>
      <c r="BQ21">
        <v>20</v>
      </c>
      <c r="BR21">
        <v>20</v>
      </c>
      <c r="BS21">
        <v>20</v>
      </c>
      <c r="BT21">
        <v>20</v>
      </c>
      <c r="BU21">
        <v>20</v>
      </c>
      <c r="BV21">
        <v>20</v>
      </c>
      <c r="BW21">
        <v>18</v>
      </c>
      <c r="BX21">
        <v>20</v>
      </c>
      <c r="BY21">
        <v>20</v>
      </c>
      <c r="BZ21">
        <v>20</v>
      </c>
      <c r="CA21">
        <v>18</v>
      </c>
      <c r="CB21">
        <v>20</v>
      </c>
      <c r="CC21">
        <v>20</v>
      </c>
      <c r="CD21">
        <v>18</v>
      </c>
      <c r="CE21">
        <v>20</v>
      </c>
      <c r="CF21">
        <v>17</v>
      </c>
      <c r="CG21">
        <v>20</v>
      </c>
      <c r="CH21">
        <v>20</v>
      </c>
      <c r="CI21">
        <v>20</v>
      </c>
      <c r="CJ21">
        <v>17</v>
      </c>
      <c r="CK21">
        <v>19</v>
      </c>
      <c r="CL21">
        <v>20</v>
      </c>
      <c r="CM21">
        <v>20</v>
      </c>
      <c r="CN21">
        <v>20</v>
      </c>
      <c r="CO21">
        <v>20</v>
      </c>
      <c r="CP21">
        <v>20</v>
      </c>
      <c r="CQ21">
        <v>20</v>
      </c>
      <c r="CR21">
        <v>20</v>
      </c>
      <c r="CS21">
        <v>19</v>
      </c>
      <c r="CT21">
        <v>20</v>
      </c>
      <c r="CU21">
        <v>20</v>
      </c>
      <c r="CV21">
        <v>20</v>
      </c>
      <c r="CW21">
        <v>20</v>
      </c>
      <c r="CX21">
        <v>20</v>
      </c>
      <c r="CY21">
        <v>20</v>
      </c>
      <c r="CZ21">
        <v>19</v>
      </c>
      <c r="DA21">
        <v>19</v>
      </c>
      <c r="DC21">
        <f>DC18</f>
        <v>0.05</v>
      </c>
      <c r="DD21">
        <f t="shared" si="1"/>
        <v>0.74562698178083342</v>
      </c>
      <c r="DE21">
        <f>DE18</f>
        <v>100</v>
      </c>
      <c r="DG21" s="5">
        <f>CONFIDENCE(DC21,DD21,DE21)</f>
        <v>0.1461402030191736</v>
      </c>
    </row>
    <row r="24" spans="1:111" x14ac:dyDescent="0.25">
      <c r="B24" s="5"/>
      <c r="C24" t="s">
        <v>55</v>
      </c>
    </row>
    <row r="26" spans="1:111" x14ac:dyDescent="0.25">
      <c r="B26" s="6"/>
      <c r="C2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Matches</vt:lpstr>
      <vt:lpstr>Trials</vt:lpstr>
      <vt:lpstr>Result Summary</vt:lpstr>
      <vt:lpstr>Table Heat Chart</vt:lpstr>
      <vt:lpstr>Basic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Fulton</dc:creator>
  <cp:lastModifiedBy>Matthew Fulton</cp:lastModifiedBy>
  <dcterms:created xsi:type="dcterms:W3CDTF">2020-01-23T03:13:20Z</dcterms:created>
  <dcterms:modified xsi:type="dcterms:W3CDTF">2020-01-24T00:33:43Z</dcterms:modified>
</cp:coreProperties>
</file>