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 Repositories\Dream\Dream.IntegrationTests\Resources\"/>
    </mc:Choice>
  </mc:AlternateContent>
  <bookViews>
    <workbookView xWindow="5600" yWindow="0" windowWidth="25350" windowHeight="11280" activeTab="1"/>
  </bookViews>
  <sheets>
    <sheet name="PaydownCalculatorInputs" sheetId="3" r:id="rId1"/>
    <sheet name="AssessmentDataTap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H3" i="1" l="1"/>
  <c r="H2" i="1"/>
  <c r="G3" i="1"/>
  <c r="G2" i="1"/>
  <c r="I3" i="1"/>
  <c r="J3" i="1" s="1"/>
  <c r="I2" i="1"/>
  <c r="J2" i="1" s="1"/>
</calcChain>
</file>

<file path=xl/sharedStrings.xml><?xml version="1.0" encoding="utf-8"?>
<sst xmlns="http://schemas.openxmlformats.org/spreadsheetml/2006/main" count="25" uniqueCount="25">
  <si>
    <t>LoanId</t>
  </si>
  <si>
    <t>Balance</t>
  </si>
  <si>
    <t>TermInYears</t>
  </si>
  <si>
    <t>CouponRate</t>
  </si>
  <si>
    <t>FundingDate</t>
  </si>
  <si>
    <t>BondFirstPaymentDate</t>
  </si>
  <si>
    <t>BondMaturityDate</t>
  </si>
  <si>
    <t>StartDate</t>
  </si>
  <si>
    <t>InterestStartDate</t>
  </si>
  <si>
    <t>MunicipalBondId</t>
  </si>
  <si>
    <t>InterestPaymentFrequency</t>
  </si>
  <si>
    <t>BondCallDate</t>
  </si>
  <si>
    <t>TaxCollectionFeePercentage</t>
  </si>
  <si>
    <t>OtherFixedFees</t>
  </si>
  <si>
    <t>TaxesAlreadyPaidForYear</t>
  </si>
  <si>
    <t>TaxBillAmendedForPayment</t>
  </si>
  <si>
    <t>SendRefundIfPossible</t>
  </si>
  <si>
    <t>ScenarioName</t>
  </si>
  <si>
    <t>PaydownPercentageAmount</t>
  </si>
  <si>
    <t>TryAllFutureBondCallDates</t>
  </si>
  <si>
    <t>FL (u = 5)</t>
  </si>
  <si>
    <t>MO (u = 4)</t>
  </si>
  <si>
    <t>Sample-2</t>
  </si>
  <si>
    <t>Sample-1</t>
  </si>
  <si>
    <t>Sample-3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</si>
</sst>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0.0%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4" fontId="0" fillId="0" borderId="0" xfId="2" applyNumberFormat="1" applyFont="1"/>
    <xf numFmtId="14" fontId="0" fillId="0" borderId="0" xfId="0" applyNumberFormat="1"/>
    <xf numFmtId="165" fontId="0" fillId="0" borderId="0" xfId="3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166" fontId="0" fillId="0" borderId="0" xfId="2" applyNumberFormat="1" applyFont="1"/>
    <xf numFmtId="167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1:C1048576"/>
    </sheetView>
  </sheetViews>
  <sheetFormatPr defaultRowHeight="14.5" x14ac:dyDescent="0.35"/>
  <cols>
    <col min="1" max="1" width="2.7265625" customWidth="1"/>
    <col min="2" max="2" width="25.453125" bestFit="1" customWidth="1"/>
    <col min="3" max="4" width="10.81640625" customWidth="1"/>
  </cols>
  <sheetData>
    <row r="2" spans="2:4" s="12" customFormat="1" ht="15" thickBot="1" x14ac:dyDescent="0.4">
      <c r="B2" s="10" t="s">
        <v>17</v>
      </c>
      <c r="C2" s="11" t="s">
        <v>20</v>
      </c>
      <c r="D2" s="11" t="s">
        <v>21</v>
      </c>
    </row>
    <row r="3" spans="2:4" x14ac:dyDescent="0.35">
      <c r="B3" s="9" t="s">
        <v>11</v>
      </c>
      <c r="C3" s="6">
        <v>43436</v>
      </c>
      <c r="D3" s="6">
        <v>43467</v>
      </c>
    </row>
    <row r="4" spans="2:4" x14ac:dyDescent="0.35">
      <c r="B4" s="9" t="s">
        <v>18</v>
      </c>
      <c r="C4" s="13"/>
      <c r="D4" s="13"/>
    </row>
    <row r="5" spans="2:4" x14ac:dyDescent="0.35">
      <c r="B5" s="9" t="s">
        <v>12</v>
      </c>
      <c r="C5" s="14">
        <v>0.02</v>
      </c>
      <c r="D5" s="14">
        <v>1.7500000000000002E-2</v>
      </c>
    </row>
    <row r="6" spans="2:4" x14ac:dyDescent="0.35">
      <c r="B6" s="9" t="s">
        <v>13</v>
      </c>
      <c r="C6" s="7">
        <v>0</v>
      </c>
      <c r="D6" s="7">
        <v>0</v>
      </c>
    </row>
    <row r="7" spans="2:4" x14ac:dyDescent="0.35">
      <c r="B7" s="9" t="s">
        <v>14</v>
      </c>
      <c r="C7" s="8" t="b">
        <v>1</v>
      </c>
      <c r="D7" s="8" t="b">
        <v>1</v>
      </c>
    </row>
    <row r="8" spans="2:4" x14ac:dyDescent="0.35">
      <c r="B8" s="9" t="s">
        <v>15</v>
      </c>
      <c r="C8" s="8"/>
      <c r="D8" s="8"/>
    </row>
    <row r="9" spans="2:4" x14ac:dyDescent="0.35">
      <c r="B9" s="9" t="s">
        <v>16</v>
      </c>
      <c r="C9" s="8" t="b">
        <v>0</v>
      </c>
      <c r="D9" s="8" t="b">
        <v>0</v>
      </c>
    </row>
    <row r="10" spans="2:4" x14ac:dyDescent="0.35">
      <c r="B10" s="9" t="s">
        <v>19</v>
      </c>
      <c r="C10" s="8" t="b">
        <v>1</v>
      </c>
      <c r="D10" s="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zoomScale="85" zoomScaleNormal="85" workbookViewId="0">
      <selection activeCell="A4" sqref="A4:K4"/>
    </sheetView>
  </sheetViews>
  <sheetFormatPr defaultRowHeight="14.5" x14ac:dyDescent="0.35"/>
  <cols>
    <col min="1" max="1" width="6.54296875" bestFit="1" customWidth="1"/>
    <col min="2" max="2" width="15.453125" bestFit="1" customWidth="1"/>
    <col min="3" max="3" width="10.81640625" bestFit="1" customWidth="1"/>
    <col min="4" max="4" width="11.54296875" bestFit="1" customWidth="1"/>
    <col min="5" max="5" width="11.453125" bestFit="1" customWidth="1"/>
    <col min="6" max="6" width="9.81640625" customWidth="1"/>
    <col min="7" max="7" width="11.7265625" bestFit="1" customWidth="1"/>
    <col min="8" max="8" width="16.1796875" bestFit="1" customWidth="1"/>
    <col min="9" max="9" width="20.81640625" bestFit="1" customWidth="1"/>
    <col min="10" max="10" width="17.1796875" bestFit="1" customWidth="1"/>
    <col min="11" max="11" width="24.453125" customWidth="1"/>
  </cols>
  <sheetData>
    <row r="1" spans="1:11" ht="15" thickBot="1" x14ac:dyDescent="0.4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6</v>
      </c>
      <c r="K1" s="1" t="s">
        <v>10</v>
      </c>
    </row>
    <row r="2" spans="1:11" x14ac:dyDescent="0.35">
      <c r="A2">
        <v>1</v>
      </c>
      <c r="B2" t="s">
        <v>23</v>
      </c>
      <c r="C2" s="2">
        <v>5000</v>
      </c>
      <c r="D2" s="3">
        <v>5</v>
      </c>
      <c r="E2" s="4">
        <v>3.49E-2</v>
      </c>
      <c r="F2" s="5">
        <v>42857</v>
      </c>
      <c r="G2" s="5">
        <f>F2</f>
        <v>42857</v>
      </c>
      <c r="H2" s="5">
        <f>G2</f>
        <v>42857</v>
      </c>
      <c r="I2" s="6">
        <f>EDATE(H2,K2)</f>
        <v>43222</v>
      </c>
      <c r="J2" s="6">
        <f>EDATE(I2,D2*12)</f>
        <v>45048</v>
      </c>
      <c r="K2" s="3">
        <v>12</v>
      </c>
    </row>
    <row r="3" spans="1:11" x14ac:dyDescent="0.35">
      <c r="A3">
        <v>2</v>
      </c>
      <c r="B3" t="s">
        <v>22</v>
      </c>
      <c r="C3" s="2">
        <v>5000</v>
      </c>
      <c r="D3" s="3">
        <v>10</v>
      </c>
      <c r="E3" s="4">
        <v>6.4899999999999999E-2</v>
      </c>
      <c r="F3" s="5">
        <v>42857</v>
      </c>
      <c r="G3" s="5">
        <f>F3</f>
        <v>42857</v>
      </c>
      <c r="H3" s="5">
        <f>G3</f>
        <v>42857</v>
      </c>
      <c r="I3" s="6">
        <f>EDATE(H3,K3)</f>
        <v>43222</v>
      </c>
      <c r="J3" s="6">
        <f>EDATE(I3,D3*12)</f>
        <v>46875</v>
      </c>
      <c r="K3" s="3">
        <v>12</v>
      </c>
    </row>
    <row r="4" spans="1:11" x14ac:dyDescent="0.35">
      <c r="A4">
        <v>3</v>
      </c>
      <c r="B4" t="s">
        <v>24</v>
      </c>
      <c r="C4" s="2">
        <v>5000</v>
      </c>
      <c r="D4" s="3">
        <v>15</v>
      </c>
      <c r="E4" s="4">
        <v>8.7900000000000006E-2</v>
      </c>
      <c r="F4" s="5">
        <v>42857</v>
      </c>
      <c r="G4" s="5">
        <f>F4</f>
        <v>42857</v>
      </c>
      <c r="H4" s="5">
        <f>G4</f>
        <v>42857</v>
      </c>
      <c r="I4" s="6">
        <f>EDATE(H4,K4)</f>
        <v>43222</v>
      </c>
      <c r="J4" s="6">
        <f>EDATE(I4,D4*12)</f>
        <v>48701</v>
      </c>
      <c r="K4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PaydownCalculatorInputs</vt:lpstr>
      <vt:lpstr>AssessmentDataTape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2017-04-25T23:22:55Z</dcterms:created>
  <dcterms:modified xsi:type="dcterms:W3CDTF">2017-07-18T06:20:58Z</dcterms:modified>
</cp:coreProperties>
</file>