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hewgee/Desktop/"/>
    </mc:Choice>
  </mc:AlternateContent>
  <xr:revisionPtr revIDLastSave="0" documentId="13_ncr:9_{A6775B96-0743-3044-A523-E9075D13201B}" xr6:coauthVersionLast="47" xr6:coauthVersionMax="47" xr10:uidLastSave="{00000000-0000-0000-0000-000000000000}"/>
  <bookViews>
    <workbookView xWindow="-4000" yWindow="9440" windowWidth="28040" windowHeight="16080" xr2:uid="{00000000-000D-0000-FFFF-FFFF00000000}"/>
  </bookViews>
  <sheets>
    <sheet name="LST-NDVI Correlation" sheetId="1" r:id="rId1"/>
    <sheet name="Correlation Histogram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9" i="2" l="1"/>
  <c r="C3" i="2" s="1"/>
  <c r="C8" i="2" l="1"/>
  <c r="C7" i="2"/>
  <c r="C6" i="2"/>
  <c r="C5" i="2"/>
  <c r="C4" i="2"/>
  <c r="C9" i="2" l="1"/>
</calcChain>
</file>

<file path=xl/sharedStrings.xml><?xml version="1.0" encoding="utf-8"?>
<sst xmlns="http://purl.oclc.org/ooxml/spreadsheetml/main" count="11" uniqueCount="10">
  <si>
    <t>year</t>
  </si>
  <si>
    <t>LST</t>
  </si>
  <si>
    <t>NDVI</t>
  </si>
  <si>
    <t>Band Value</t>
  </si>
  <si>
    <t>Pre-Construction</t>
  </si>
  <si>
    <t>Post-Construction</t>
  </si>
  <si>
    <t>correlation</t>
  </si>
  <si>
    <t>Total</t>
  </si>
  <si>
    <t>Frequency</t>
  </si>
  <si>
    <t>Bin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</si>
</sst>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LST-NDVI</a:t>
            </a:r>
            <a:r>
              <a:rPr lang="en-US" b="1" baseline="0%"/>
              <a:t> Correlations for Pre-Construction (2010-2014)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6350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545913010873641"/>
                  <c:y val="2.02047244094488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%"/>
                      <a:t>LST = -23.942NDVI + 45.945</a:t>
                    </a:r>
                    <a:br>
                      <a:rPr lang="en-US" sz="1000" baseline="0%"/>
                    </a:br>
                    <a:r>
                      <a:rPr lang="en-US" sz="1000" baseline="0%"/>
                      <a:t>R² = 0.0405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'LST-NDVI Correlation'!$C$2:$C$6</c:f>
              <c:numCache>
                <c:formatCode>General</c:formatCode>
                <c:ptCount val="5"/>
                <c:pt idx="0">
                  <c:v>0.86</c:v>
                </c:pt>
                <c:pt idx="1">
                  <c:v>0.86399999999999999</c:v>
                </c:pt>
                <c:pt idx="2">
                  <c:v>0.83899999999999997</c:v>
                </c:pt>
                <c:pt idx="3">
                  <c:v>0.84399999999999997</c:v>
                </c:pt>
                <c:pt idx="4">
                  <c:v>0.85199999999999998</c:v>
                </c:pt>
              </c:numCache>
            </c:numRef>
          </c:xVal>
          <c:yVal>
            <c:numRef>
              <c:f>'LST-NDVI Correlation'!$B$2:$B$6</c:f>
              <c:numCache>
                <c:formatCode>General</c:formatCode>
                <c:ptCount val="5"/>
                <c:pt idx="0">
                  <c:v>25.867999999999999</c:v>
                </c:pt>
                <c:pt idx="1">
                  <c:v>25.698</c:v>
                </c:pt>
                <c:pt idx="2">
                  <c:v>27.405000000000001</c:v>
                </c:pt>
                <c:pt idx="3">
                  <c:v>24.395</c:v>
                </c:pt>
                <c:pt idx="4">
                  <c:v>24.390999999999998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5-8247-BA4E-DE5046344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075920"/>
        <c:axId val="2083581616"/>
      </c:scatterChart>
      <c:valAx>
        <c:axId val="2104075920"/>
        <c:scaling>
          <c:orientation val="minMax"/>
          <c:max val="0.8670000000000001"/>
          <c:min val="0.825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NDVI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581616"/>
        <c:crosses val="autoZero"/>
        <c:crossBetween val="midCat"/>
      </c:valAx>
      <c:valAx>
        <c:axId val="2083581616"/>
        <c:scaling>
          <c:orientation val="minMax"/>
          <c:max val="28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LST</a:t>
                </a:r>
                <a:r>
                  <a:rPr lang="en-US" b="1" baseline="0%"/>
                  <a:t> (</a:t>
                </a:r>
                <a:r>
                  <a:rPr lang="en-US" b="1" baseline="30%"/>
                  <a:t>o</a:t>
                </a:r>
                <a:r>
                  <a:rPr lang="en-US" b="1" baseline="0%"/>
                  <a:t>C)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07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LST-NDVI Correlations for Post-Construction (2018-2022)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166104236971"/>
                  <c:y val="8.944195895967549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%"/>
                      <a:t>LST = -15.461NDVI + 39.061</a:t>
                    </a:r>
                    <a:br>
                      <a:rPr lang="en-US" sz="1000" baseline="0%"/>
                    </a:br>
                    <a:r>
                      <a:rPr lang="en-US" sz="1000" baseline="0%"/>
                      <a:t>R² = 0.0685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'LST-NDVI Correlation'!$C$10:$C$14</c:f>
              <c:numCache>
                <c:formatCode>General</c:formatCode>
                <c:ptCount val="5"/>
                <c:pt idx="0">
                  <c:v>0.85899999999999999</c:v>
                </c:pt>
                <c:pt idx="1">
                  <c:v>0.85899999999999999</c:v>
                </c:pt>
                <c:pt idx="2">
                  <c:v>0.86399999999999999</c:v>
                </c:pt>
                <c:pt idx="3">
                  <c:v>0.85799999999999998</c:v>
                </c:pt>
                <c:pt idx="4">
                  <c:v>0.83099999999999996</c:v>
                </c:pt>
              </c:numCache>
            </c:numRef>
          </c:xVal>
          <c:yVal>
            <c:numRef>
              <c:f>'LST-NDVI Correlation'!$B$10:$B$14</c:f>
              <c:numCache>
                <c:formatCode>General</c:formatCode>
                <c:ptCount val="5"/>
                <c:pt idx="0">
                  <c:v>25.634</c:v>
                </c:pt>
                <c:pt idx="1">
                  <c:v>25.294</c:v>
                </c:pt>
                <c:pt idx="2">
                  <c:v>26.867999999999999</c:v>
                </c:pt>
                <c:pt idx="3">
                  <c:v>25.03</c:v>
                </c:pt>
                <c:pt idx="4">
                  <c:v>26.449000000000002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57-5944-BF42-32E4C19A5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502832"/>
        <c:axId val="1654015"/>
      </c:scatterChart>
      <c:valAx>
        <c:axId val="2083502832"/>
        <c:scaling>
          <c:orientation val="minMax"/>
          <c:max val="0.87000000000000011"/>
          <c:min val="0.825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NDVI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015"/>
        <c:crosses val="autoZero"/>
        <c:crossBetween val="midCat"/>
      </c:valAx>
      <c:valAx>
        <c:axId val="1654015"/>
        <c:scaling>
          <c:orientation val="minMax"/>
          <c:max val="28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LST (</a:t>
                </a:r>
                <a:r>
                  <a:rPr lang="en-US" b="1" baseline="30%"/>
                  <a:t>o</a:t>
                </a:r>
                <a:r>
                  <a:rPr lang="en-US" b="1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50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'Correlation Histogram'!$C$2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'Correlation Histogram'!$A$3:$A$8</c:f>
              <c:numCache>
                <c:formatCode>General</c:formatCode>
                <c:ptCount val="6"/>
                <c:pt idx="0">
                  <c:v>-1</c:v>
                </c:pt>
                <c:pt idx="1">
                  <c:v>-0.6</c:v>
                </c:pt>
                <c:pt idx="2">
                  <c:v>-0.2</c:v>
                </c:pt>
                <c:pt idx="3">
                  <c:v>0.2</c:v>
                </c:pt>
                <c:pt idx="4">
                  <c:v>0.6</c:v>
                </c:pt>
                <c:pt idx="5">
                  <c:v>1</c:v>
                </c:pt>
              </c:numCache>
            </c:numRef>
          </c:cat>
          <c:val>
            <c:numRef>
              <c:f>'Correlation Histogram'!$C$3:$C$8</c:f>
              <c:numCache>
                <c:formatCode>General</c:formatCode>
                <c:ptCount val="6"/>
                <c:pt idx="0">
                  <c:v>16.096817772427819</c:v>
                </c:pt>
                <c:pt idx="1">
                  <c:v>30.403543627397511</c:v>
                </c:pt>
                <c:pt idx="2">
                  <c:v>21.406048968395481</c:v>
                </c:pt>
                <c:pt idx="3">
                  <c:v>16.757564788285361</c:v>
                </c:pt>
                <c:pt idx="4">
                  <c:v>12.421964442539087</c:v>
                </c:pt>
                <c:pt idx="5">
                  <c:v>2.914060400954738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D-854D-9FEC-1FF969214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390288"/>
        <c:axId val="1077294336"/>
      </c:barChart>
      <c:catAx>
        <c:axId val="59739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294336"/>
        <c:crosses val="autoZero"/>
        <c:auto val="1"/>
        <c:lblAlgn val="ctr"/>
        <c:lblOffset val="100"/>
        <c:noMultiLvlLbl val="0"/>
      </c:catAx>
      <c:valAx>
        <c:axId val="107729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9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241300</xdr:colOff>
      <xdr:row>0</xdr:row>
      <xdr:rowOff>0</xdr:rowOff>
    </xdr:from>
    <xdr:to>
      <xdr:col>9</xdr:col>
      <xdr:colOff>622300</xdr:colOff>
      <xdr:row>16</xdr:row>
      <xdr:rowOff>177800</xdr:rowOff>
    </xdr:to>
    <xdr:graphicFrame macro="">
      <xdr:nvGraphicFramePr>
        <xdr:cNvPr id="3" name="Chart 2" descr="Chart type: Scatter. 'Field1' by 'Field2'&#10;&#10;Description automatically generated">
          <a:extLst>
            <a:ext uri="{FF2B5EF4-FFF2-40B4-BE49-F238E27FC236}">
              <a16:creationId xmlns:a16="http://schemas.microsoft.com/office/drawing/2014/main" id="{B9952B86-B470-32D1-2069-106E608DB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241300</xdr:colOff>
      <xdr:row>16</xdr:row>
      <xdr:rowOff>177800</xdr:rowOff>
    </xdr:from>
    <xdr:to>
      <xdr:col>9</xdr:col>
      <xdr:colOff>622300</xdr:colOff>
      <xdr:row>33</xdr:row>
      <xdr:rowOff>76200</xdr:rowOff>
    </xdr:to>
    <xdr:graphicFrame macro="">
      <xdr:nvGraphicFramePr>
        <xdr:cNvPr id="2" name="Chart 1" descr="Chart type: Scatter. 'Field1' by 'Field2'&#10;&#10;Description automatically generated">
          <a:extLst>
            <a:ext uri="{FF2B5EF4-FFF2-40B4-BE49-F238E27FC236}">
              <a16:creationId xmlns:a16="http://schemas.microsoft.com/office/drawing/2014/main" id="{DF66E352-8882-23A8-6886-4373F7EEF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793750</xdr:colOff>
      <xdr:row>10</xdr:row>
      <xdr:rowOff>114300</xdr:rowOff>
    </xdr:from>
    <xdr:to>
      <xdr:col>7</xdr:col>
      <xdr:colOff>412750</xdr:colOff>
      <xdr:row>24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51D3140-3E42-AE32-68CC-C481FC073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K6" sqref="K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2010</v>
      </c>
      <c r="B2">
        <v>25.867999999999999</v>
      </c>
      <c r="C2">
        <v>0.86</v>
      </c>
    </row>
    <row r="3" spans="1:3" x14ac:dyDescent="0.2">
      <c r="A3" s="1">
        <v>2011</v>
      </c>
      <c r="B3">
        <v>25.698</v>
      </c>
      <c r="C3">
        <v>0.86399999999999999</v>
      </c>
    </row>
    <row r="4" spans="1:3" x14ac:dyDescent="0.2">
      <c r="A4" s="1">
        <v>2012</v>
      </c>
      <c r="B4">
        <v>27.405000000000001</v>
      </c>
      <c r="C4">
        <v>0.83899999999999997</v>
      </c>
    </row>
    <row r="5" spans="1:3" x14ac:dyDescent="0.2">
      <c r="A5" s="1">
        <v>2013</v>
      </c>
      <c r="B5">
        <v>24.395</v>
      </c>
      <c r="C5">
        <v>0.84399999999999997</v>
      </c>
    </row>
    <row r="6" spans="1:3" x14ac:dyDescent="0.2">
      <c r="A6" s="1">
        <v>2014</v>
      </c>
      <c r="B6">
        <v>24.390999999999998</v>
      </c>
      <c r="C6">
        <v>0.85199999999999998</v>
      </c>
    </row>
    <row r="10" spans="1:3" x14ac:dyDescent="0.2">
      <c r="A10" s="1">
        <v>2018</v>
      </c>
      <c r="B10">
        <v>25.634</v>
      </c>
      <c r="C10">
        <v>0.85899999999999999</v>
      </c>
    </row>
    <row r="11" spans="1:3" x14ac:dyDescent="0.2">
      <c r="A11" s="1">
        <v>2019</v>
      </c>
      <c r="B11">
        <v>25.294</v>
      </c>
      <c r="C11">
        <v>0.85899999999999999</v>
      </c>
    </row>
    <row r="12" spans="1:3" x14ac:dyDescent="0.2">
      <c r="A12" s="1">
        <v>2020</v>
      </c>
      <c r="B12">
        <v>26.867999999999999</v>
      </c>
      <c r="C12">
        <v>0.86399999999999999</v>
      </c>
    </row>
    <row r="13" spans="1:3" x14ac:dyDescent="0.2">
      <c r="A13" s="1">
        <v>2021</v>
      </c>
      <c r="B13">
        <v>25.03</v>
      </c>
      <c r="C13">
        <v>0.85799999999999998</v>
      </c>
    </row>
    <row r="14" spans="1:3" x14ac:dyDescent="0.2">
      <c r="A14" s="1">
        <v>2022</v>
      </c>
      <c r="B14">
        <v>26.449000000000002</v>
      </c>
      <c r="C14">
        <v>0.83099999999999996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E31E-F009-394C-9312-FC190EDE4079}">
  <dimension ref="A1:F9"/>
  <sheetViews>
    <sheetView workbookViewId="0">
      <selection activeCell="H12" sqref="H12"/>
    </sheetView>
  </sheetViews>
  <sheetFormatPr baseColWidth="10" defaultRowHeight="16" x14ac:dyDescent="0.2"/>
  <sheetData>
    <row r="1" spans="1:6" x14ac:dyDescent="0.2">
      <c r="A1" t="s">
        <v>4</v>
      </c>
      <c r="E1" t="s">
        <v>5</v>
      </c>
    </row>
    <row r="2" spans="1:6" x14ac:dyDescent="0.2">
      <c r="A2" t="s">
        <v>9</v>
      </c>
      <c r="B2" t="s">
        <v>6</v>
      </c>
      <c r="C2" t="s">
        <v>8</v>
      </c>
      <c r="E2" t="s">
        <v>3</v>
      </c>
      <c r="F2" t="s">
        <v>6</v>
      </c>
    </row>
    <row r="3" spans="1:6" x14ac:dyDescent="0.2">
      <c r="A3">
        <v>-1</v>
      </c>
      <c r="B3" s="2">
        <v>28119.337</v>
      </c>
      <c r="C3">
        <f>(B3/B9) * 100</f>
        <v>16.096817772427819</v>
      </c>
      <c r="E3">
        <v>-1</v>
      </c>
      <c r="F3" s="2">
        <v>7646.76</v>
      </c>
    </row>
    <row r="4" spans="1:6" x14ac:dyDescent="0.2">
      <c r="A4">
        <v>-0.6</v>
      </c>
      <c r="B4" s="2">
        <v>53111.584000000003</v>
      </c>
      <c r="C4">
        <f>(B4/B9) * 100</f>
        <v>30.403543627397511</v>
      </c>
      <c r="E4">
        <v>-0.6</v>
      </c>
      <c r="F4" s="2">
        <v>35028.71</v>
      </c>
    </row>
    <row r="5" spans="1:6" x14ac:dyDescent="0.2">
      <c r="A5">
        <v>-0.2</v>
      </c>
      <c r="B5" s="2">
        <v>37393.968999999997</v>
      </c>
      <c r="C5">
        <f>(B5/B9) * 100</f>
        <v>21.406048968395481</v>
      </c>
      <c r="E5">
        <v>-0.2</v>
      </c>
      <c r="F5" s="2">
        <v>47145.69</v>
      </c>
    </row>
    <row r="6" spans="1:6" x14ac:dyDescent="0.2">
      <c r="A6">
        <v>0.2</v>
      </c>
      <c r="B6" s="2">
        <v>29273.588</v>
      </c>
      <c r="C6">
        <f>(B6/B9) * 100</f>
        <v>16.757564788285361</v>
      </c>
      <c r="E6">
        <v>0.2</v>
      </c>
      <c r="F6" s="2">
        <v>44473.67</v>
      </c>
    </row>
    <row r="7" spans="1:6" x14ac:dyDescent="0.2">
      <c r="A7">
        <v>0.6</v>
      </c>
      <c r="B7" s="2">
        <v>21699.78</v>
      </c>
      <c r="C7">
        <f>(B7/B9) * 100</f>
        <v>12.421964442539087</v>
      </c>
      <c r="E7">
        <v>0.6</v>
      </c>
      <c r="F7" s="2">
        <v>32293.38</v>
      </c>
    </row>
    <row r="8" spans="1:6" x14ac:dyDescent="0.2">
      <c r="A8">
        <v>1</v>
      </c>
      <c r="B8" s="2">
        <v>5090.5370000000003</v>
      </c>
      <c r="C8">
        <f>(B8/B9) * 100</f>
        <v>2.914060400954738</v>
      </c>
      <c r="E8">
        <v>1</v>
      </c>
      <c r="F8" s="2">
        <v>8196.2800000000007</v>
      </c>
    </row>
    <row r="9" spans="1:6" x14ac:dyDescent="0.2">
      <c r="A9" t="s">
        <v>7</v>
      </c>
      <c r="B9" s="2">
        <f>B3+B4+B5+B6+B7+B8</f>
        <v>174688.79500000001</v>
      </c>
      <c r="C9" s="2">
        <f>C3+C4+C5+C6+C7+C8</f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LST-NDVI Correlation</vt:lpstr>
      <vt:lpstr>Correlation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Norman Gee</dc:creator>
  <cp:lastModifiedBy>Matthew Norman Gee</cp:lastModifiedBy>
  <dcterms:created xsi:type="dcterms:W3CDTF">2022-11-28T05:18:29Z</dcterms:created>
  <dcterms:modified xsi:type="dcterms:W3CDTF">2022-11-29T09:08:36Z</dcterms:modified>
</cp:coreProperties>
</file>