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rz741\Dropbox\Cholera Denmark\CPH\Data\"/>
    </mc:Choice>
  </mc:AlternateContent>
  <bookViews>
    <workbookView xWindow="0" yWindow="0" windowWidth="28800" windowHeight="13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2" i="1"/>
  <c r="I15" i="1"/>
  <c r="H15" i="1"/>
  <c r="H3" i="1"/>
  <c r="I3" i="1"/>
  <c r="H4" i="1"/>
  <c r="I4" i="1"/>
  <c r="H5" i="1"/>
  <c r="I5" i="1"/>
  <c r="H6" i="1"/>
  <c r="I6" i="1"/>
  <c r="H7" i="1"/>
  <c r="I7" i="1"/>
  <c r="H8" i="1"/>
  <c r="I8" i="1"/>
  <c r="H9" i="1"/>
  <c r="I9" i="1"/>
  <c r="H10" i="1"/>
  <c r="I10" i="1"/>
  <c r="H11" i="1"/>
  <c r="I11" i="1"/>
  <c r="H12" i="1"/>
  <c r="I12" i="1"/>
  <c r="H13" i="1"/>
  <c r="I13" i="1"/>
  <c r="H14" i="1"/>
  <c r="I14" i="1"/>
  <c r="I2" i="1"/>
  <c r="H2" i="1"/>
</calcChain>
</file>

<file path=xl/sharedStrings.xml><?xml version="1.0" encoding="utf-8"?>
<sst xmlns="http://schemas.openxmlformats.org/spreadsheetml/2006/main" count="20" uniqueCount="20">
  <si>
    <t>quarter</t>
  </si>
  <si>
    <t>morbidity</t>
  </si>
  <si>
    <t>mortality</t>
  </si>
  <si>
    <t>nyborder</t>
  </si>
  <si>
    <t>St. Annæ Vester</t>
  </si>
  <si>
    <t>St. Annæ Øster</t>
  </si>
  <si>
    <t>Christianshavn</t>
  </si>
  <si>
    <t>Øster</t>
  </si>
  <si>
    <t>Snarens</t>
  </si>
  <si>
    <t>Kjøbmager</t>
  </si>
  <si>
    <t>Rosenborg</t>
  </si>
  <si>
    <t>Frimands</t>
  </si>
  <si>
    <t>Klædebo</t>
  </si>
  <si>
    <t>Strand</t>
  </si>
  <si>
    <t>Nørre</t>
  </si>
  <si>
    <t>Vester</t>
  </si>
  <si>
    <t>population estimate</t>
  </si>
  <si>
    <t>CFR (per 100)</t>
  </si>
  <si>
    <t>Mobidity rate per 1000</t>
  </si>
  <si>
    <t>Mortality rate per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</si>
</sst>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G19" sqref="G19"/>
    </sheetView>
  </sheetViews>
  <sheetFormatPr defaultRowHeight="15" x14ac:dyDescent="0.25"/>
  <cols>
    <col min="1" max="1" width="15.42578125" bestFit="1" customWidth="1"/>
    <col min="2" max="2" width="10.5703125" customWidth="1"/>
    <col min="3" max="3" width="14.140625" customWidth="1"/>
  </cols>
  <sheetData>
    <row r="1" spans="1:9" s="3" customFormat="1" ht="45" x14ac:dyDescent="0.25">
      <c r="A1" s="3" t="s">
        <v>0</v>
      </c>
      <c r="B1" s="3" t="s">
        <v>1</v>
      </c>
      <c r="C1" s="3" t="s">
        <v>2</v>
      </c>
      <c r="D1" s="3" t="s">
        <v>17</v>
      </c>
      <c r="E1" s="3" t="s">
        <v>18</v>
      </c>
      <c r="F1" s="3" t="s">
        <v>19</v>
      </c>
      <c r="H1" s="3" t="s">
        <v>16</v>
      </c>
    </row>
    <row r="2" spans="1:9" x14ac:dyDescent="0.25">
      <c r="A2" t="s">
        <v>3</v>
      </c>
      <c r="B2">
        <v>585</v>
      </c>
      <c r="C2">
        <v>413</v>
      </c>
      <c r="D2" s="1">
        <f>C2/B2*100</f>
        <v>70.598290598290603</v>
      </c>
      <c r="E2">
        <v>74.2</v>
      </c>
      <c r="F2">
        <v>52.4</v>
      </c>
      <c r="H2" s="2">
        <f>B2/(E2/1000)</f>
        <v>7884.0970350404314</v>
      </c>
      <c r="I2" s="2">
        <f>C2/(F2/1000)</f>
        <v>7881.6793893129779</v>
      </c>
    </row>
    <row r="3" spans="1:9" x14ac:dyDescent="0.25">
      <c r="A3" t="s">
        <v>4</v>
      </c>
      <c r="B3">
        <v>1619</v>
      </c>
      <c r="C3">
        <v>1013</v>
      </c>
      <c r="D3" s="1">
        <f t="shared" ref="D3:D14" si="0">C3/B3*100</f>
        <v>62.569487337862881</v>
      </c>
      <c r="E3">
        <v>72</v>
      </c>
      <c r="F3">
        <v>45.1</v>
      </c>
      <c r="H3" s="2">
        <f t="shared" ref="H3:H14" si="1">B3/(E3/1000)</f>
        <v>22486.111111111113</v>
      </c>
      <c r="I3" s="2">
        <f t="shared" ref="I3:I14" si="2">C3/(F3/1000)</f>
        <v>22461.197339246119</v>
      </c>
    </row>
    <row r="4" spans="1:9" x14ac:dyDescent="0.25">
      <c r="A4" t="s">
        <v>5</v>
      </c>
      <c r="B4">
        <v>1154</v>
      </c>
      <c r="C4">
        <v>883</v>
      </c>
      <c r="D4" s="1">
        <f t="shared" si="0"/>
        <v>76.516464471403808</v>
      </c>
      <c r="E4">
        <v>106</v>
      </c>
      <c r="F4">
        <v>81.099999999999994</v>
      </c>
      <c r="H4" s="2">
        <f t="shared" si="1"/>
        <v>10886.792452830188</v>
      </c>
      <c r="I4" s="2">
        <f t="shared" si="2"/>
        <v>10887.79284833539</v>
      </c>
    </row>
    <row r="5" spans="1:9" x14ac:dyDescent="0.25">
      <c r="A5" t="s">
        <v>6</v>
      </c>
      <c r="B5">
        <v>1226</v>
      </c>
      <c r="C5">
        <v>796</v>
      </c>
      <c r="D5" s="1">
        <f t="shared" si="0"/>
        <v>64.926590538336043</v>
      </c>
      <c r="E5">
        <v>82.5</v>
      </c>
      <c r="F5">
        <v>53.5</v>
      </c>
      <c r="H5" s="2">
        <f t="shared" si="1"/>
        <v>14860.60606060606</v>
      </c>
      <c r="I5" s="2">
        <f t="shared" si="2"/>
        <v>14878.504672897197</v>
      </c>
    </row>
    <row r="6" spans="1:9" x14ac:dyDescent="0.25">
      <c r="A6" t="s">
        <v>7</v>
      </c>
      <c r="B6">
        <v>267</v>
      </c>
      <c r="C6">
        <v>160</v>
      </c>
      <c r="D6" s="1">
        <f t="shared" si="0"/>
        <v>59.925093632958806</v>
      </c>
      <c r="E6">
        <v>31.5</v>
      </c>
      <c r="F6">
        <v>18.899999999999999</v>
      </c>
      <c r="H6" s="2">
        <f t="shared" si="1"/>
        <v>8476.1904761904752</v>
      </c>
      <c r="I6" s="2">
        <f t="shared" si="2"/>
        <v>8465.6084656084658</v>
      </c>
    </row>
    <row r="7" spans="1:9" x14ac:dyDescent="0.25">
      <c r="A7" t="s">
        <v>8</v>
      </c>
      <c r="B7">
        <v>127</v>
      </c>
      <c r="C7">
        <v>76</v>
      </c>
      <c r="D7" s="1">
        <f t="shared" si="0"/>
        <v>59.842519685039377</v>
      </c>
      <c r="E7">
        <v>28</v>
      </c>
      <c r="F7">
        <v>16.8</v>
      </c>
      <c r="H7" s="2">
        <f t="shared" si="1"/>
        <v>4535.7142857142853</v>
      </c>
      <c r="I7" s="2">
        <f t="shared" si="2"/>
        <v>4523.8095238095229</v>
      </c>
    </row>
    <row r="8" spans="1:9" x14ac:dyDescent="0.25">
      <c r="A8" t="s">
        <v>9</v>
      </c>
      <c r="B8">
        <v>341</v>
      </c>
      <c r="C8">
        <v>185</v>
      </c>
      <c r="D8" s="1">
        <f t="shared" si="0"/>
        <v>54.252199413489734</v>
      </c>
      <c r="E8">
        <v>30.1</v>
      </c>
      <c r="F8">
        <v>16.3</v>
      </c>
      <c r="H8" s="2">
        <f t="shared" si="1"/>
        <v>11328.90365448505</v>
      </c>
      <c r="I8" s="2">
        <f t="shared" si="2"/>
        <v>11349.693251533741</v>
      </c>
    </row>
    <row r="9" spans="1:9" x14ac:dyDescent="0.25">
      <c r="A9" t="s">
        <v>10</v>
      </c>
      <c r="B9">
        <v>366</v>
      </c>
      <c r="C9">
        <v>213</v>
      </c>
      <c r="D9" s="1">
        <f t="shared" si="0"/>
        <v>58.196721311475407</v>
      </c>
      <c r="E9">
        <v>35.700000000000003</v>
      </c>
      <c r="F9">
        <v>20.7</v>
      </c>
      <c r="H9" s="2">
        <f t="shared" si="1"/>
        <v>10252.100840336134</v>
      </c>
      <c r="I9" s="2">
        <f t="shared" si="2"/>
        <v>10289.855072463768</v>
      </c>
    </row>
    <row r="10" spans="1:9" x14ac:dyDescent="0.25">
      <c r="A10" t="s">
        <v>11</v>
      </c>
      <c r="B10">
        <v>53</v>
      </c>
      <c r="C10">
        <v>35</v>
      </c>
      <c r="D10" s="1">
        <f t="shared" si="0"/>
        <v>66.037735849056602</v>
      </c>
      <c r="E10">
        <v>11</v>
      </c>
      <c r="F10">
        <v>7.3</v>
      </c>
      <c r="H10" s="2">
        <f t="shared" si="1"/>
        <v>4818.181818181818</v>
      </c>
      <c r="I10" s="2">
        <f t="shared" si="2"/>
        <v>4794.5205479452052</v>
      </c>
    </row>
    <row r="11" spans="1:9" x14ac:dyDescent="0.25">
      <c r="A11" t="s">
        <v>12</v>
      </c>
      <c r="B11">
        <v>101</v>
      </c>
      <c r="C11">
        <v>60</v>
      </c>
      <c r="D11" s="1">
        <f t="shared" si="0"/>
        <v>59.405940594059402</v>
      </c>
      <c r="E11">
        <v>15.2</v>
      </c>
      <c r="F11">
        <v>10.4</v>
      </c>
      <c r="H11" s="2">
        <f t="shared" si="1"/>
        <v>6644.7368421052633</v>
      </c>
      <c r="I11" s="2">
        <f t="shared" si="2"/>
        <v>5769.2307692307695</v>
      </c>
    </row>
    <row r="12" spans="1:9" x14ac:dyDescent="0.25">
      <c r="A12" t="s">
        <v>13</v>
      </c>
      <c r="B12">
        <v>20</v>
      </c>
      <c r="C12">
        <v>9</v>
      </c>
      <c r="D12" s="1">
        <f t="shared" si="0"/>
        <v>45</v>
      </c>
      <c r="E12">
        <v>7.7</v>
      </c>
      <c r="F12">
        <v>3.5</v>
      </c>
      <c r="H12" s="2">
        <f t="shared" si="1"/>
        <v>2597.4025974025972</v>
      </c>
      <c r="I12" s="2">
        <f t="shared" si="2"/>
        <v>2571.4285714285716</v>
      </c>
    </row>
    <row r="13" spans="1:9" x14ac:dyDescent="0.25">
      <c r="A13" t="s">
        <v>14</v>
      </c>
      <c r="B13">
        <v>227</v>
      </c>
      <c r="C13">
        <v>147</v>
      </c>
      <c r="D13" s="1">
        <f t="shared" si="0"/>
        <v>64.757709251101332</v>
      </c>
      <c r="E13">
        <v>25.9</v>
      </c>
      <c r="F13">
        <v>16.8</v>
      </c>
      <c r="H13" s="2">
        <f t="shared" si="1"/>
        <v>8764.4787644787648</v>
      </c>
      <c r="I13" s="2">
        <f t="shared" si="2"/>
        <v>8749.9999999999982</v>
      </c>
    </row>
    <row r="14" spans="1:9" x14ac:dyDescent="0.25">
      <c r="A14" t="s">
        <v>15</v>
      </c>
      <c r="B14">
        <v>252</v>
      </c>
      <c r="C14">
        <v>186</v>
      </c>
      <c r="D14" s="1">
        <f t="shared" si="0"/>
        <v>73.80952380952381</v>
      </c>
      <c r="E14">
        <v>29.7</v>
      </c>
      <c r="F14">
        <v>22</v>
      </c>
      <c r="H14" s="2">
        <f t="shared" si="1"/>
        <v>8484.8484848484841</v>
      </c>
      <c r="I14" s="2">
        <f t="shared" si="2"/>
        <v>8454.5454545454559</v>
      </c>
    </row>
    <row r="15" spans="1:9" x14ac:dyDescent="0.25">
      <c r="H15" s="2">
        <f>SUM(H2:H14)</f>
        <v>122020.16442333069</v>
      </c>
      <c r="I15" s="2">
        <f>SUM(I2:I14)</f>
        <v>121077.86590635717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Yale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David Phelps</dc:creator>
  <cp:lastModifiedBy>Matthew David Phelps</cp:lastModifiedBy>
  <dcterms:created xsi:type="dcterms:W3CDTF">2014-12-29T13:06:43Z</dcterms:created>
  <dcterms:modified xsi:type="dcterms:W3CDTF">2015-01-02T09:38:25Z</dcterms:modified>
</cp:coreProperties>
</file>